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S OC" sheetId="1" r:id="rId4"/>
    <sheet state="visible" name="Sheet1" sheetId="2" r:id="rId5"/>
    <sheet state="visible" name="GH SO" sheetId="3" r:id="rId6"/>
    <sheet state="visible" name="AL" sheetId="4" r:id="rId7"/>
    <sheet state="visible" name="KL" sheetId="5" r:id="rId8"/>
    <sheet state="visible" name="MM" sheetId="6" r:id="rId9"/>
    <sheet state="visible" name="AJ" sheetId="7" r:id="rId10"/>
    <sheet state="visible" name="JM-S AE " sheetId="8" r:id="rId11"/>
    <sheet state="visible" name="FM" sheetId="9" r:id="rId12"/>
    <sheet state="visible" name="J R-N" sheetId="10" r:id="rId13"/>
    <sheet state="visible" name="LS TW" sheetId="11" r:id="rId14"/>
    <sheet state="visible" name="TC JG" sheetId="12" r:id="rId15"/>
    <sheet state="visible" name="Sheet2" sheetId="13" r:id="rId16"/>
    <sheet state="visible" name="TR JP" sheetId="14" r:id="rId17"/>
    <sheet state="visible" name="LD ZG" sheetId="15" r:id="rId18"/>
    <sheet state="visible" name="HT MG" sheetId="16" r:id="rId19"/>
    <sheet state="visible" name="JP AE" sheetId="17" r:id="rId20"/>
  </sheets>
  <definedNames>
    <definedName hidden="1" localSheetId="11" name="_xlnm._FilterDatabase">'TC JG'!$B$8:$H$29</definedName>
  </definedNames>
  <calcPr/>
</workbook>
</file>

<file path=xl/sharedStrings.xml><?xml version="1.0" encoding="utf-8"?>
<sst xmlns="http://schemas.openxmlformats.org/spreadsheetml/2006/main" count="237" uniqueCount="18">
  <si>
    <t>The Pocket Money Problem</t>
  </si>
  <si>
    <t>You have three different options for receiving your pocket money.</t>
  </si>
  <si>
    <t>[A] You can receive £5 pocket money this week and every week thereafter.</t>
  </si>
  <si>
    <t>[B] You can receive 50p pocket money this week and the amount increases by an additional 50p every week thereafter</t>
  </si>
  <si>
    <t>[C] You can receive 1p pocket money this week, but every week thereafter the amount will be doubled.</t>
  </si>
  <si>
    <t>Week</t>
  </si>
  <si>
    <t>Option A</t>
  </si>
  <si>
    <t>Option B</t>
  </si>
  <si>
    <t>Option C</t>
  </si>
  <si>
    <r>
      <rPr>
        <rFont val="Calibri, sans-serif"/>
        <b/>
        <i/>
        <color rgb="FFFFFFFF"/>
        <sz val="11.0"/>
      </rPr>
      <t>w</t>
    </r>
    <r>
      <rPr>
        <rFont val="Calibri, sans-serif"/>
        <b/>
        <i/>
        <color rgb="FFFF0000"/>
        <sz val="11.0"/>
      </rPr>
      <t>Weekly</t>
    </r>
  </si>
  <si>
    <t>Cumulative</t>
  </si>
  <si>
    <t>Weekly</t>
  </si>
  <si>
    <t>(B) you can receive 50p pocket money this week and the amount increeses by an addtional 50p</t>
  </si>
  <si>
    <t>week</t>
  </si>
  <si>
    <t>Pocket money problem</t>
  </si>
  <si>
    <t xml:space="preserve">                     Option A</t>
  </si>
  <si>
    <t xml:space="preserve">                    Option B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</si>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</sst>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"/>
    <numFmt numFmtId="165" formatCode="&quot;£&quot;#,##0.00"/>
    <numFmt numFmtId="166" formatCode="[$£-809]#,##0.00"/>
  </numFmts>
  <fonts count="37">
    <font>
      <sz val="10.0"/>
      <color rgb="FF000000"/>
      <name val="Arial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b/>
      <i/>
      <color rgb="FF0000FF"/>
      <name val="Arial"/>
      <scheme val="minor"/>
    </font>
    <font>
      <b/>
      <i/>
      <sz val="11.0"/>
      <color rgb="FF0000FF"/>
      <name val="Calibri"/>
    </font>
    <font>
      <b/>
      <i/>
      <sz val="11.0"/>
      <color rgb="FFFFFFFF"/>
      <name val="Calibri"/>
    </font>
    <font>
      <b/>
      <i/>
      <color rgb="FFFF0000"/>
      <name val="Arial"/>
      <scheme val="minor"/>
    </font>
    <font>
      <b/>
      <i/>
      <sz val="11.0"/>
      <color rgb="FFFF00FF"/>
      <name val="Calibri"/>
    </font>
    <font>
      <b/>
      <i/>
      <sz val="11.0"/>
      <color rgb="FFFFFF00"/>
      <name val="Calibri"/>
    </font>
    <font>
      <sz val="11.0"/>
      <color rgb="FF93C47D"/>
      <name val="Calibri"/>
    </font>
    <font>
      <color theme="1"/>
      <name val="Arial"/>
      <scheme val="minor"/>
    </font>
    <font>
      <i/>
      <strike/>
      <color theme="1"/>
      <name val="Arial"/>
      <scheme val="minor"/>
    </font>
    <font>
      <i/>
      <strike/>
      <sz val="11.0"/>
      <color rgb="FF000000"/>
      <name val="Calibri"/>
    </font>
    <font>
      <b/>
      <sz val="11.0"/>
      <color rgb="FF00FFFF"/>
      <name val="Calibri"/>
    </font>
    <font>
      <sz val="11.0"/>
      <color rgb="FFFF9900"/>
      <name val="Calibri"/>
    </font>
    <font>
      <sz val="11.0"/>
      <color rgb="FFBF9000"/>
      <name val="Calibri"/>
    </font>
    <font>
      <sz val="11.0"/>
      <color rgb="FFCC0000"/>
      <name val="Calibri"/>
    </font>
    <font>
      <b/>
      <sz val="15.0"/>
      <color rgb="FF1155CC"/>
      <name val="Calibri"/>
    </font>
    <font>
      <sz val="15.0"/>
      <color rgb="FFFF00FF"/>
      <name val="Calibri"/>
    </font>
    <font>
      <color rgb="FFBF9000"/>
      <name val="Arial"/>
      <scheme val="minor"/>
    </font>
    <font>
      <sz val="25.0"/>
      <color theme="1"/>
      <name val="Arial"/>
      <scheme val="minor"/>
    </font>
    <font>
      <b/>
      <sz val="11.0"/>
      <color rgb="FFBF9000"/>
      <name val="Calibri"/>
    </font>
    <font>
      <b/>
      <i/>
      <sz val="19.0"/>
      <color rgb="FFFFFF00"/>
      <name val="Calibri"/>
    </font>
    <font>
      <color rgb="FFFF0000"/>
      <name val="Arial"/>
      <scheme val="minor"/>
    </font>
    <font>
      <b/>
      <i/>
      <sz val="11.0"/>
      <color rgb="FFFF0000"/>
      <name val="Calibri"/>
    </font>
    <font>
      <b/>
      <i/>
      <sz val="11.0"/>
      <color rgb="FF00FF00"/>
      <name val="Calibri"/>
    </font>
    <font>
      <sz val="11.0"/>
      <color rgb="FFE69138"/>
      <name val="Arial"/>
      <scheme val="minor"/>
    </font>
    <font>
      <sz val="11.0"/>
      <color rgb="FFFF0000"/>
      <name val="Calibri"/>
    </font>
    <font>
      <sz val="11.0"/>
      <color rgb="FF0000FF"/>
      <name val="Calibri"/>
    </font>
    <font>
      <sz val="11.0"/>
      <color rgb="FF00FF00"/>
      <name val="Calibri"/>
    </font>
    <font>
      <color theme="4"/>
      <name val="Arial"/>
      <scheme val="minor"/>
    </font>
    <font>
      <b/>
      <sz val="11.0"/>
      <color theme="4"/>
      <name val="Calibri"/>
    </font>
    <font>
      <sz val="11.0"/>
      <color theme="4"/>
      <name val="Calibri"/>
    </font>
    <font>
      <sz val="9.0"/>
      <color rgb="FF000000"/>
      <name val="Calibri"/>
    </font>
    <font>
      <sz val="12.0"/>
      <color rgb="FF000000"/>
      <name val="Calibri"/>
    </font>
    <font>
      <sz val="36.0"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00FF00"/>
        <bgColor rgb="FF00FF00"/>
      </patternFill>
    </fill>
    <fill>
      <patternFill patternType="solid">
        <fgColor rgb="FF38761D"/>
        <bgColor rgb="FF38761D"/>
      </patternFill>
    </fill>
    <fill>
      <patternFill patternType="solid">
        <fgColor rgb="FF741B47"/>
        <bgColor rgb="FF741B47"/>
      </patternFill>
    </fill>
    <fill>
      <patternFill patternType="solid">
        <fgColor rgb="FFBF9000"/>
        <bgColor rgb="FFBF9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00FF00"/>
      </left>
      <top style="thin">
        <color rgb="FF00FF00"/>
      </top>
      <bottom style="thin">
        <color rgb="FF00FF00"/>
      </bottom>
    </border>
    <border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783F04"/>
      </left>
      <right style="thin">
        <color rgb="FF783F04"/>
      </right>
      <top style="thin">
        <color rgb="FF783F04"/>
      </top>
      <bottom style="thin">
        <color rgb="FF783F04"/>
      </bottom>
    </border>
    <border>
      <left style="thin">
        <color rgb="FF783F04"/>
      </left>
      <top style="thin">
        <color rgb="FF783F04"/>
      </top>
      <bottom style="thin">
        <color rgb="FF783F04"/>
      </bottom>
    </border>
    <border>
      <top style="thin">
        <color rgb="FF783F04"/>
      </top>
      <bottom style="thin">
        <color rgb="FF783F04"/>
      </bottom>
    </border>
    <border>
      <right style="thin">
        <color rgb="FF783F04"/>
      </right>
      <top style="thin">
        <color rgb="FF783F04"/>
      </top>
      <bottom style="thin">
        <color rgb="FF783F04"/>
      </bottom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</border>
    <border>
      <left style="thin">
        <color rgb="FF00FFFF"/>
      </left>
      <top style="thin">
        <color rgb="FF00FFFF"/>
      </top>
      <bottom style="thin">
        <color rgb="FF00FFFF"/>
      </bottom>
    </border>
    <border>
      <right style="thin">
        <color rgb="FF00FFFF"/>
      </right>
      <top style="thin">
        <color rgb="FF00FFFF"/>
      </top>
      <bottom style="thin">
        <color rgb="FF00FFFF"/>
      </bottom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left" readingOrder="0" shrinkToFit="0" vertical="bottom" wrapText="0"/>
    </xf>
    <xf borderId="5" fillId="0" fontId="2" numFmtId="0" xfId="0" applyBorder="1" applyFont="1"/>
    <xf borderId="6" fillId="0" fontId="3" numFmtId="0" xfId="0" applyAlignment="1" applyBorder="1" applyFont="1">
      <alignment horizontal="left" readingOrder="0" shrinkToFit="0" vertical="bottom" wrapText="0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shrinkToFit="0" vertical="bottom" wrapText="0"/>
    </xf>
    <xf borderId="9" fillId="0" fontId="3" numFmtId="0" xfId="0" applyAlignment="1" applyBorder="1" applyFont="1">
      <alignment readingOrder="0" shrinkToFit="0" vertical="bottom" wrapText="0"/>
    </xf>
    <xf borderId="1" fillId="0" fontId="4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 shrinkToFit="0" vertical="bottom" wrapText="0"/>
    </xf>
    <xf borderId="9" fillId="0" fontId="3" numFmtId="0" xfId="0" applyAlignment="1" applyBorder="1" applyFont="1">
      <alignment shrinkToFit="0" vertical="bottom" wrapText="0"/>
    </xf>
    <xf borderId="9" fillId="0" fontId="6" numFmtId="0" xfId="0" applyAlignment="1" applyBorder="1" applyFont="1">
      <alignment readingOrder="0" shrinkToFit="0" vertical="bottom" wrapText="0"/>
    </xf>
    <xf borderId="9" fillId="0" fontId="7" numFmtId="0" xfId="0" applyAlignment="1" applyBorder="1" applyFont="1">
      <alignment readingOrder="0"/>
    </xf>
    <xf borderId="9" fillId="0" fontId="8" numFmtId="0" xfId="0" applyAlignment="1" applyBorder="1" applyFont="1">
      <alignment readingOrder="0" shrinkToFit="0" vertical="bottom" wrapText="0"/>
    </xf>
    <xf borderId="9" fillId="0" fontId="9" numFmtId="0" xfId="0" applyAlignment="1" applyBorder="1" applyFont="1">
      <alignment readingOrder="0" shrinkToFit="0" vertical="bottom" wrapText="0"/>
    </xf>
    <xf borderId="9" fillId="0" fontId="3" numFmtId="0" xfId="0" applyAlignment="1" applyBorder="1" applyFont="1">
      <alignment horizontal="right" readingOrder="0" shrinkToFit="0" vertical="bottom" wrapText="0"/>
    </xf>
    <xf borderId="9" fillId="0" fontId="10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9" fillId="0" fontId="1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9" fillId="0" fontId="3" numFmtId="164" xfId="0" applyAlignment="1" applyBorder="1" applyFont="1" applyNumberFormat="1">
      <alignment readingOrder="0" shrinkToFit="0" vertical="bottom" wrapText="0"/>
    </xf>
    <xf borderId="9" fillId="0" fontId="3" numFmtId="164" xfId="0" applyAlignment="1" applyBorder="1" applyFont="1" applyNumberFormat="1">
      <alignment shrinkToFit="0" vertical="bottom" wrapText="0"/>
    </xf>
    <xf borderId="9" fillId="0" fontId="3" numFmtId="165" xfId="0" applyAlignment="1" applyBorder="1" applyFont="1" applyNumberFormat="1">
      <alignment readingOrder="0" shrinkToFit="0" vertical="bottom" wrapText="0"/>
    </xf>
    <xf borderId="9" fillId="0" fontId="3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horizontal="left" readingOrder="0" shrinkToFit="0" vertical="bottom" wrapText="0"/>
    </xf>
    <xf borderId="3" fillId="2" fontId="1" numFmtId="0" xfId="0" applyAlignment="1" applyBorder="1" applyFont="1">
      <alignment horizontal="left" readingOrder="0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5" fillId="0" fontId="3" numFmtId="0" xfId="0" applyAlignment="1" applyBorder="1" applyFont="1">
      <alignment horizontal="left" readingOrder="0" shrinkToFit="0" vertical="bottom" wrapText="0"/>
    </xf>
    <xf borderId="7" fillId="0" fontId="3" numFmtId="0" xfId="0" applyAlignment="1" applyBorder="1" applyFont="1">
      <alignment horizontal="left" readingOrder="0" shrinkToFit="0" vertical="bottom" wrapText="0"/>
    </xf>
    <xf borderId="8" fillId="0" fontId="3" numFmtId="0" xfId="0" applyAlignment="1" applyBorder="1" applyFont="1">
      <alignment horizontal="left" readingOrder="0" shrinkToFit="0" vertical="bottom" wrapText="0"/>
    </xf>
    <xf borderId="0" fillId="0" fontId="11" numFmtId="0" xfId="0" applyAlignment="1" applyFont="1">
      <alignment readingOrder="0"/>
    </xf>
    <xf borderId="9" fillId="0" fontId="11" numFmtId="165" xfId="0" applyBorder="1" applyFont="1" applyNumberFormat="1"/>
    <xf borderId="9" fillId="0" fontId="11" numFmtId="0" xfId="0" applyBorder="1" applyFont="1"/>
    <xf borderId="0" fillId="0" fontId="12" numFmtId="0" xfId="0" applyFont="1"/>
    <xf borderId="0" fillId="0" fontId="13" numFmtId="0" xfId="0" applyAlignment="1" applyFont="1">
      <alignment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horizontal="right"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165" xfId="0" applyAlignment="1" applyFont="1" applyNumberFormat="1">
      <alignment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9" fillId="0" fontId="3" numFmtId="164" xfId="0" applyAlignment="1" applyBorder="1" applyFont="1" applyNumberFormat="1">
      <alignment horizontal="center" readingOrder="0" shrinkToFit="0" vertical="bottom" wrapText="0"/>
    </xf>
    <xf borderId="9" fillId="0" fontId="3" numFmtId="164" xfId="0" applyAlignment="1" applyBorder="1" applyFont="1" applyNumberFormat="1">
      <alignment horizontal="center" shrinkToFit="0" vertical="bottom" wrapText="0"/>
    </xf>
    <xf borderId="9" fillId="0" fontId="3" numFmtId="165" xfId="0" applyAlignment="1" applyBorder="1" applyFont="1" applyNumberFormat="1">
      <alignment horizontal="center" readingOrder="0" shrinkToFit="0" vertical="bottom" wrapText="0"/>
    </xf>
    <xf borderId="9" fillId="0" fontId="3" numFmtId="165" xfId="0" applyAlignment="1" applyBorder="1" applyFont="1" applyNumberFormat="1">
      <alignment horizontal="center" shrinkToFit="0" vertical="bottom" wrapText="0"/>
    </xf>
    <xf borderId="10" fillId="3" fontId="14" numFmtId="0" xfId="0" applyAlignment="1" applyBorder="1" applyFill="1" applyFont="1">
      <alignment horizontal="left" readingOrder="0" shrinkToFit="0" vertical="bottom" wrapText="0"/>
    </xf>
    <xf borderId="11" fillId="0" fontId="2" numFmtId="0" xfId="0" applyBorder="1" applyFont="1"/>
    <xf borderId="12" fillId="0" fontId="2" numFmtId="0" xfId="0" applyBorder="1" applyFont="1"/>
    <xf borderId="4" fillId="4" fontId="15" numFmtId="0" xfId="0" applyAlignment="1" applyBorder="1" applyFill="1" applyFont="1">
      <alignment horizontal="left" readingOrder="0" shrinkToFit="0" vertical="bottom" wrapText="0"/>
    </xf>
    <xf borderId="4" fillId="5" fontId="16" numFmtId="0" xfId="0" applyAlignment="1" applyBorder="1" applyFill="1" applyFont="1">
      <alignment horizontal="left" readingOrder="0" shrinkToFit="0" vertical="bottom" wrapText="0"/>
    </xf>
    <xf borderId="0" fillId="6" fontId="3" numFmtId="0" xfId="0" applyAlignment="1" applyFill="1" applyFont="1">
      <alignment horizontal="left" readingOrder="0" shrinkToFit="0" vertical="bottom" wrapText="0"/>
    </xf>
    <xf borderId="0" fillId="7" fontId="3" numFmtId="0" xfId="0" applyAlignment="1" applyFill="1" applyFont="1">
      <alignment horizontal="left" readingOrder="0" shrinkToFit="0" vertical="bottom" wrapText="0"/>
    </xf>
    <xf borderId="0" fillId="5" fontId="3" numFmtId="0" xfId="0" applyAlignment="1" applyFont="1">
      <alignment readingOrder="0" shrinkToFit="0" vertical="bottom" wrapText="0"/>
    </xf>
    <xf borderId="5" fillId="6" fontId="3" numFmtId="0" xfId="0" applyAlignment="1" applyBorder="1" applyFont="1">
      <alignment horizontal="left" readingOrder="0" shrinkToFit="0" vertical="bottom" wrapText="0"/>
    </xf>
    <xf borderId="4" fillId="8" fontId="17" numFmtId="0" xfId="0" applyAlignment="1" applyBorder="1" applyFill="1" applyFont="1">
      <alignment horizontal="left" readingOrder="0" shrinkToFit="0" vertical="bottom" wrapText="0"/>
    </xf>
    <xf borderId="0" fillId="8" fontId="17" numFmtId="0" xfId="0" applyAlignment="1" applyFont="1">
      <alignment horizontal="left" readingOrder="0" shrinkToFit="0" vertical="bottom" wrapText="0"/>
    </xf>
    <xf borderId="0" fillId="8" fontId="17" numFmtId="0" xfId="0" applyAlignment="1" applyFont="1">
      <alignment readingOrder="0" shrinkToFit="0" vertical="bottom" wrapText="0"/>
    </xf>
    <xf borderId="5" fillId="8" fontId="17" numFmtId="0" xfId="0" applyAlignment="1" applyBorder="1" applyFont="1">
      <alignment horizontal="left" readingOrder="0" shrinkToFit="0" vertical="bottom" wrapText="0"/>
    </xf>
    <xf borderId="6" fillId="8" fontId="17" numFmtId="0" xfId="0" applyAlignment="1" applyBorder="1" applyFont="1">
      <alignment horizontal="left" readingOrder="0" shrinkToFit="0" vertical="bottom" wrapText="0"/>
    </xf>
    <xf borderId="7" fillId="8" fontId="17" numFmtId="0" xfId="0" applyAlignment="1" applyBorder="1" applyFont="1">
      <alignment horizontal="left" readingOrder="0" shrinkToFit="0" vertical="bottom" wrapText="0"/>
    </xf>
    <xf borderId="8" fillId="8" fontId="17" numFmtId="0" xfId="0" applyAlignment="1" applyBorder="1" applyFont="1">
      <alignment horizontal="left" readingOrder="0" shrinkToFit="0" vertical="bottom" wrapText="0"/>
    </xf>
    <xf borderId="13" fillId="3" fontId="3" numFmtId="0" xfId="0" applyAlignment="1" applyBorder="1" applyFont="1">
      <alignment readingOrder="0" shrinkToFit="0" vertical="bottom" wrapText="0"/>
    </xf>
    <xf borderId="10" fillId="3" fontId="3" numFmtId="0" xfId="0" applyAlignment="1" applyBorder="1" applyFont="1">
      <alignment horizontal="center" readingOrder="0" shrinkToFit="0" vertical="bottom" wrapText="0"/>
    </xf>
    <xf borderId="10" fillId="3" fontId="11" numFmtId="0" xfId="0" applyAlignment="1" applyBorder="1" applyFont="1">
      <alignment horizontal="center" readingOrder="0"/>
    </xf>
    <xf borderId="13" fillId="3" fontId="3" numFmtId="0" xfId="0" applyAlignment="1" applyBorder="1" applyFont="1">
      <alignment horizontal="right" readingOrder="0" shrinkToFit="0" vertical="bottom" wrapText="0"/>
    </xf>
    <xf borderId="13" fillId="3" fontId="3" numFmtId="164" xfId="0" applyAlignment="1" applyBorder="1" applyFont="1" applyNumberFormat="1">
      <alignment readingOrder="0" shrinkToFit="0" vertical="bottom" wrapText="0"/>
    </xf>
    <xf borderId="13" fillId="3" fontId="3" numFmtId="165" xfId="0" applyAlignment="1" applyBorder="1" applyFont="1" applyNumberFormat="1">
      <alignment readingOrder="0" shrinkToFit="0" vertical="bottom" wrapText="0"/>
    </xf>
    <xf borderId="13" fillId="3" fontId="3" numFmtId="165" xfId="0" applyAlignment="1" applyBorder="1" applyFont="1" applyNumberFormat="1">
      <alignment shrinkToFit="0" vertical="bottom" wrapText="0"/>
    </xf>
    <xf borderId="14" fillId="0" fontId="18" numFmtId="0" xfId="0" applyAlignment="1" applyBorder="1" applyFont="1">
      <alignment readingOrder="0" shrinkToFit="0" vertical="bottom" wrapText="0"/>
    </xf>
    <xf borderId="15" fillId="0" fontId="18" numFmtId="0" xfId="0" applyAlignment="1" applyBorder="1" applyFont="1">
      <alignment horizontal="center" readingOrder="0" shrinkToFit="0" vertical="bottom" wrapText="0"/>
    </xf>
    <xf borderId="16" fillId="0" fontId="2" numFmtId="0" xfId="0" applyBorder="1" applyFont="1"/>
    <xf borderId="14" fillId="0" fontId="18" numFmtId="0" xfId="0" applyAlignment="1" applyBorder="1" applyFont="1">
      <alignment shrinkToFit="0" vertical="bottom" wrapText="0"/>
    </xf>
    <xf borderId="14" fillId="0" fontId="19" numFmtId="0" xfId="0" applyAlignment="1" applyBorder="1" applyFont="1">
      <alignment horizontal="right" readingOrder="0" shrinkToFit="0" vertical="bottom" wrapText="0"/>
    </xf>
    <xf borderId="14" fillId="0" fontId="19" numFmtId="164" xfId="0" applyAlignment="1" applyBorder="1" applyFont="1" applyNumberFormat="1">
      <alignment readingOrder="0" shrinkToFit="0" vertical="bottom" wrapText="0"/>
    </xf>
    <xf borderId="14" fillId="0" fontId="19" numFmtId="164" xfId="0" applyAlignment="1" applyBorder="1" applyFont="1" applyNumberFormat="1">
      <alignment shrinkToFit="0" vertical="bottom" wrapText="0"/>
    </xf>
    <xf borderId="14" fillId="0" fontId="19" numFmtId="165" xfId="0" applyAlignment="1" applyBorder="1" applyFont="1" applyNumberFormat="1">
      <alignment readingOrder="0" shrinkToFit="0" vertical="bottom" wrapText="0"/>
    </xf>
    <xf borderId="14" fillId="0" fontId="19" numFmtId="165" xfId="0" applyAlignment="1" applyBorder="1" applyFont="1" applyNumberFormat="1">
      <alignment shrinkToFit="0" vertical="bottom" wrapText="0"/>
    </xf>
    <xf borderId="0" fillId="0" fontId="11" numFmtId="164" xfId="0" applyAlignment="1" applyFont="1" applyNumberFormat="1">
      <alignment readingOrder="0"/>
    </xf>
    <xf borderId="0" fillId="0" fontId="20" numFmtId="0" xfId="0" applyFont="1"/>
    <xf borderId="0" fillId="0" fontId="21" numFmtId="0" xfId="0" applyFont="1"/>
    <xf borderId="17" fillId="0" fontId="11" numFmtId="0" xfId="0" applyBorder="1" applyFont="1"/>
    <xf borderId="18" fillId="2" fontId="22" numFmtId="0" xfId="0" applyAlignment="1" applyBorder="1" applyFont="1">
      <alignment horizontal="left" readingOrder="0" shrinkToFit="0" vertical="bottom" wrapText="0"/>
    </xf>
    <xf borderId="19" fillId="0" fontId="2" numFmtId="0" xfId="0" applyBorder="1" applyFont="1"/>
    <xf borderId="20" fillId="0" fontId="2" numFmtId="0" xfId="0" applyBorder="1" applyFont="1"/>
    <xf borderId="18" fillId="9" fontId="23" numFmtId="0" xfId="0" applyAlignment="1" applyBorder="1" applyFill="1" applyFont="1">
      <alignment horizontal="left" readingOrder="0" shrinkToFit="0" vertical="bottom" wrapText="0"/>
    </xf>
    <xf borderId="0" fillId="0" fontId="24" numFmtId="0" xfId="0" applyFont="1"/>
    <xf borderId="18" fillId="8" fontId="25" numFmtId="0" xfId="0" applyAlignment="1" applyBorder="1" applyFont="1">
      <alignment horizontal="left" readingOrder="0" shrinkToFit="0" vertical="bottom" wrapText="0"/>
    </xf>
    <xf borderId="18" fillId="10" fontId="5" numFmtId="0" xfId="0" applyAlignment="1" applyBorder="1" applyFill="1" applyFont="1">
      <alignment horizontal="left" readingOrder="0" shrinkToFit="0" vertical="bottom" wrapText="0"/>
    </xf>
    <xf borderId="18" fillId="11" fontId="26" numFmtId="0" xfId="0" applyAlignment="1" applyBorder="1" applyFill="1" applyFont="1">
      <alignment horizontal="left" readingOrder="0" shrinkToFit="0" vertical="bottom" wrapText="0"/>
    </xf>
    <xf borderId="17" fillId="0" fontId="16" numFmtId="0" xfId="0" applyAlignment="1" applyBorder="1" applyFont="1">
      <alignment shrinkToFit="0" vertical="bottom" wrapText="0"/>
    </xf>
    <xf borderId="17" fillId="0" fontId="27" numFmtId="0" xfId="0" applyBorder="1" applyFont="1"/>
    <xf borderId="17" fillId="11" fontId="16" numFmtId="0" xfId="0" applyAlignment="1" applyBorder="1" applyFont="1">
      <alignment readingOrder="0" shrinkToFit="0" vertical="bottom" wrapText="0"/>
    </xf>
    <xf borderId="17" fillId="11" fontId="28" numFmtId="0" xfId="0" applyAlignment="1" applyBorder="1" applyFont="1">
      <alignment readingOrder="0" shrinkToFit="0" vertical="bottom" wrapText="0"/>
    </xf>
    <xf borderId="17" fillId="11" fontId="16" numFmtId="0" xfId="0" applyAlignment="1" applyBorder="1" applyFont="1">
      <alignment shrinkToFit="0" vertical="bottom" wrapText="0"/>
    </xf>
    <xf borderId="17" fillId="11" fontId="29" numFmtId="0" xfId="0" applyAlignment="1" applyBorder="1" applyFont="1">
      <alignment readingOrder="0" shrinkToFit="0" vertical="bottom" wrapText="0"/>
    </xf>
    <xf borderId="17" fillId="11" fontId="30" numFmtId="0" xfId="0" applyAlignment="1" applyBorder="1" applyFont="1">
      <alignment readingOrder="0" shrinkToFit="0" vertical="bottom" wrapText="0"/>
    </xf>
    <xf borderId="17" fillId="8" fontId="16" numFmtId="0" xfId="0" applyAlignment="1" applyBorder="1" applyFont="1">
      <alignment horizontal="right" readingOrder="0" shrinkToFit="0" vertical="bottom" wrapText="0"/>
    </xf>
    <xf borderId="17" fillId="8" fontId="16" numFmtId="0" xfId="0" applyAlignment="1" applyBorder="1" applyFont="1">
      <alignment readingOrder="0" shrinkToFit="0" vertical="bottom" wrapText="0"/>
    </xf>
    <xf borderId="17" fillId="8" fontId="16" numFmtId="0" xfId="0" applyAlignment="1" applyBorder="1" applyFont="1">
      <alignment shrinkToFit="0" vertical="bottom" wrapText="0"/>
    </xf>
    <xf borderId="21" fillId="12" fontId="3" numFmtId="0" xfId="0" applyAlignment="1" applyBorder="1" applyFill="1" applyFont="1">
      <alignment readingOrder="0" shrinkToFit="0" vertical="bottom" wrapText="0"/>
    </xf>
    <xf borderId="22" fillId="12" fontId="3" numFmtId="0" xfId="0" applyAlignment="1" applyBorder="1" applyFont="1">
      <alignment readingOrder="0" shrinkToFit="0" vertical="bottom" wrapText="0"/>
    </xf>
    <xf borderId="23" fillId="0" fontId="2" numFmtId="0" xfId="0" applyBorder="1" applyFont="1"/>
    <xf borderId="22" fillId="12" fontId="3" numFmtId="0" xfId="0" applyAlignment="1" applyBorder="1" applyFont="1">
      <alignment horizontal="center" readingOrder="0" shrinkToFit="0" vertical="bottom" wrapText="0"/>
    </xf>
    <xf borderId="21" fillId="0" fontId="3" numFmtId="0" xfId="0" applyAlignment="1" applyBorder="1" applyFont="1">
      <alignment shrinkToFit="0" vertical="bottom" wrapText="0"/>
    </xf>
    <xf borderId="21" fillId="0" fontId="3" numFmtId="0" xfId="0" applyAlignment="1" applyBorder="1" applyFont="1">
      <alignment readingOrder="0" shrinkToFit="0" vertical="bottom" wrapText="0"/>
    </xf>
    <xf borderId="21" fillId="0" fontId="3" numFmtId="0" xfId="0" applyAlignment="1" applyBorder="1" applyFont="1">
      <alignment horizontal="right" readingOrder="0" shrinkToFit="0" vertical="bottom" wrapText="0"/>
    </xf>
    <xf borderId="21" fillId="0" fontId="3" numFmtId="166" xfId="0" applyAlignment="1" applyBorder="1" applyFont="1" applyNumberFormat="1">
      <alignment readingOrder="0" shrinkToFit="0" vertical="bottom" wrapText="0"/>
    </xf>
    <xf borderId="21" fillId="0" fontId="3" numFmtId="166" xfId="0" applyAlignment="1" applyBorder="1" applyFont="1" applyNumberFormat="1">
      <alignment shrinkToFit="0" vertical="bottom" wrapText="0"/>
    </xf>
    <xf borderId="0" fillId="13" fontId="11" numFmtId="0" xfId="0" applyFill="1" applyFont="1"/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31" numFmtId="0" xfId="0" applyFont="1"/>
    <xf borderId="1" fillId="2" fontId="32" numFmtId="0" xfId="0" applyAlignment="1" applyBorder="1" applyFont="1">
      <alignment horizontal="left" readingOrder="0" shrinkToFit="0" vertical="bottom" wrapText="0"/>
    </xf>
    <xf borderId="4" fillId="0" fontId="33" numFmtId="0" xfId="0" applyAlignment="1" applyBorder="1" applyFont="1">
      <alignment horizontal="left" readingOrder="0" shrinkToFit="0" vertical="bottom" wrapText="0"/>
    </xf>
    <xf borderId="6" fillId="0" fontId="33" numFmtId="0" xfId="0" applyAlignment="1" applyBorder="1" applyFont="1">
      <alignment horizontal="left" readingOrder="0" shrinkToFit="0" vertical="bottom" wrapText="0"/>
    </xf>
    <xf borderId="0" fillId="0" fontId="33" numFmtId="0" xfId="0" applyAlignment="1" applyFont="1">
      <alignment shrinkToFit="0" vertical="bottom" wrapText="0"/>
    </xf>
    <xf borderId="9" fillId="14" fontId="33" numFmtId="0" xfId="0" applyAlignment="1" applyBorder="1" applyFill="1" applyFont="1">
      <alignment shrinkToFit="0" vertical="bottom" wrapText="0"/>
    </xf>
    <xf borderId="0" fillId="14" fontId="33" numFmtId="0" xfId="0" applyAlignment="1" applyFont="1">
      <alignment shrinkToFit="0" vertical="bottom" wrapText="0"/>
    </xf>
    <xf borderId="0" fillId="14" fontId="11" numFmtId="0" xfId="0" applyFont="1"/>
    <xf borderId="0" fillId="0" fontId="33" numFmtId="0" xfId="0" applyAlignment="1" applyFont="1">
      <alignment readingOrder="0" shrinkToFit="0" vertical="bottom" wrapText="0"/>
    </xf>
    <xf borderId="0" fillId="14" fontId="33" numFmtId="0" xfId="0" applyAlignment="1" applyFont="1">
      <alignment readingOrder="0" shrinkToFit="0" vertical="bottom" wrapText="0"/>
    </xf>
    <xf borderId="0" fillId="0" fontId="33" numFmtId="0" xfId="0" applyAlignment="1" applyFont="1">
      <alignment horizontal="right" readingOrder="0" shrinkToFit="0" vertical="bottom" wrapText="0"/>
    </xf>
    <xf borderId="24" fillId="14" fontId="28" numFmtId="0" xfId="0" applyAlignment="1" applyBorder="1" applyFont="1">
      <alignment readingOrder="0" shrinkToFit="0" vertical="bottom" wrapText="0"/>
    </xf>
    <xf borderId="24" fillId="14" fontId="28" numFmtId="0" xfId="0" applyAlignment="1" applyBorder="1" applyFont="1">
      <alignment shrinkToFit="0" vertical="bottom" wrapText="0"/>
    </xf>
    <xf borderId="24" fillId="14" fontId="24" numFmtId="0" xfId="0" applyBorder="1" applyFont="1"/>
    <xf borderId="24" fillId="14" fontId="24" numFmtId="0" xfId="0" applyAlignment="1" applyBorder="1" applyFont="1">
      <alignment readingOrder="0"/>
    </xf>
    <xf borderId="25" fillId="0" fontId="11" numFmtId="0" xfId="0" applyBorder="1" applyFont="1"/>
    <xf borderId="25" fillId="0" fontId="3" numFmtId="0" xfId="0" applyAlignment="1" applyBorder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11" numFmtId="165" xfId="0" applyAlignment="1" applyFont="1" applyNumberFormat="1">
      <alignment readingOrder="0"/>
    </xf>
    <xf borderId="0" fillId="0" fontId="34" numFmtId="165" xfId="0" applyAlignment="1" applyFont="1" applyNumberFormat="1">
      <alignment readingOrder="0" shrinkToFit="0" vertical="bottom" wrapText="0"/>
    </xf>
    <xf borderId="0" fillId="0" fontId="35" numFmtId="0" xfId="0" applyAlignment="1" applyFont="1">
      <alignment shrinkToFit="0" vertical="bottom" wrapText="0"/>
    </xf>
    <xf borderId="0" fillId="0" fontId="3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10" t="s">
        <v>5</v>
      </c>
      <c r="C8" s="11" t="s">
        <v>6</v>
      </c>
      <c r="D8" s="3"/>
      <c r="E8" s="12" t="s">
        <v>7</v>
      </c>
      <c r="F8" s="3"/>
      <c r="G8" s="12" t="s">
        <v>8</v>
      </c>
      <c r="H8" s="3"/>
    </row>
    <row r="9">
      <c r="B9" s="13"/>
      <c r="C9" s="14" t="s">
        <v>9</v>
      </c>
      <c r="D9" s="15" t="s">
        <v>10</v>
      </c>
      <c r="E9" s="16" t="s">
        <v>11</v>
      </c>
      <c r="F9" s="16" t="s">
        <v>10</v>
      </c>
      <c r="G9" s="17" t="s">
        <v>11</v>
      </c>
      <c r="H9" s="17" t="s">
        <v>10</v>
      </c>
    </row>
    <row r="10">
      <c r="B10" s="18">
        <v>1.0</v>
      </c>
      <c r="C10" s="19">
        <v>5.0</v>
      </c>
      <c r="D10" s="10">
        <v>5.0</v>
      </c>
      <c r="E10" s="10">
        <v>0.5</v>
      </c>
      <c r="F10" s="10">
        <v>0.5</v>
      </c>
      <c r="G10" s="10">
        <v>0.01</v>
      </c>
      <c r="H10" s="10">
        <v>0.01</v>
      </c>
    </row>
    <row r="11">
      <c r="B11" s="18">
        <v>2.0</v>
      </c>
      <c r="C11" s="10">
        <v>5.0</v>
      </c>
      <c r="D11" s="10">
        <f t="shared" ref="D11:D29" si="1">D10+C11</f>
        <v>10</v>
      </c>
      <c r="E11" s="10">
        <f t="shared" ref="E11:E29" si="2">0.5+E10</f>
        <v>1</v>
      </c>
      <c r="F11" s="10">
        <f t="shared" ref="F11:F29" si="3">F10+E11</f>
        <v>1.5</v>
      </c>
      <c r="G11" s="13">
        <f t="shared" ref="G11:G29" si="4">G10*2</f>
        <v>0.02</v>
      </c>
      <c r="H11" s="13">
        <f t="shared" ref="H11:H29" si="5">H10+G11</f>
        <v>0.03</v>
      </c>
    </row>
    <row r="12">
      <c r="B12" s="18">
        <v>3.0</v>
      </c>
      <c r="C12" s="10">
        <v>5.0</v>
      </c>
      <c r="D12" s="10">
        <f t="shared" si="1"/>
        <v>15</v>
      </c>
      <c r="E12" s="10">
        <f t="shared" si="2"/>
        <v>1.5</v>
      </c>
      <c r="F12" s="10">
        <f t="shared" si="3"/>
        <v>3</v>
      </c>
      <c r="G12" s="13">
        <f t="shared" si="4"/>
        <v>0.04</v>
      </c>
      <c r="H12" s="13">
        <f t="shared" si="5"/>
        <v>0.07</v>
      </c>
    </row>
    <row r="13">
      <c r="B13" s="18">
        <v>4.0</v>
      </c>
      <c r="C13" s="10">
        <v>5.0</v>
      </c>
      <c r="D13" s="10">
        <f t="shared" si="1"/>
        <v>20</v>
      </c>
      <c r="E13" s="10">
        <f t="shared" si="2"/>
        <v>2</v>
      </c>
      <c r="F13" s="10">
        <f t="shared" si="3"/>
        <v>5</v>
      </c>
      <c r="G13" s="13">
        <f t="shared" si="4"/>
        <v>0.08</v>
      </c>
      <c r="H13" s="13">
        <f t="shared" si="5"/>
        <v>0.15</v>
      </c>
    </row>
    <row r="14">
      <c r="B14" s="18">
        <v>5.0</v>
      </c>
      <c r="C14" s="10">
        <v>5.0</v>
      </c>
      <c r="D14" s="10">
        <f t="shared" si="1"/>
        <v>25</v>
      </c>
      <c r="E14" s="10">
        <f t="shared" si="2"/>
        <v>2.5</v>
      </c>
      <c r="F14" s="10">
        <f t="shared" si="3"/>
        <v>7.5</v>
      </c>
      <c r="G14" s="13">
        <f t="shared" si="4"/>
        <v>0.16</v>
      </c>
      <c r="H14" s="13">
        <f t="shared" si="5"/>
        <v>0.31</v>
      </c>
    </row>
    <row r="15">
      <c r="B15" s="18">
        <v>6.0</v>
      </c>
      <c r="C15" s="10">
        <v>5.0</v>
      </c>
      <c r="D15" s="10">
        <f t="shared" si="1"/>
        <v>30</v>
      </c>
      <c r="E15" s="10">
        <f t="shared" si="2"/>
        <v>3</v>
      </c>
      <c r="F15" s="10">
        <f t="shared" si="3"/>
        <v>10.5</v>
      </c>
      <c r="G15" s="13">
        <f t="shared" si="4"/>
        <v>0.32</v>
      </c>
      <c r="H15" s="13">
        <f t="shared" si="5"/>
        <v>0.63</v>
      </c>
    </row>
    <row r="16">
      <c r="B16" s="18">
        <v>7.0</v>
      </c>
      <c r="C16" s="10">
        <v>5.0</v>
      </c>
      <c r="D16" s="10">
        <f t="shared" si="1"/>
        <v>35</v>
      </c>
      <c r="E16" s="10">
        <f t="shared" si="2"/>
        <v>3.5</v>
      </c>
      <c r="F16" s="10">
        <f t="shared" si="3"/>
        <v>14</v>
      </c>
      <c r="G16" s="13">
        <f t="shared" si="4"/>
        <v>0.64</v>
      </c>
      <c r="H16" s="13">
        <f t="shared" si="5"/>
        <v>1.27</v>
      </c>
    </row>
    <row r="17">
      <c r="B17" s="18">
        <v>8.0</v>
      </c>
      <c r="C17" s="10">
        <v>5.0</v>
      </c>
      <c r="D17" s="10">
        <f t="shared" si="1"/>
        <v>40</v>
      </c>
      <c r="E17" s="10">
        <f t="shared" si="2"/>
        <v>4</v>
      </c>
      <c r="F17" s="10">
        <f t="shared" si="3"/>
        <v>18</v>
      </c>
      <c r="G17" s="13">
        <f t="shared" si="4"/>
        <v>1.28</v>
      </c>
      <c r="H17" s="13">
        <f t="shared" si="5"/>
        <v>2.55</v>
      </c>
    </row>
    <row r="18">
      <c r="B18" s="18">
        <v>9.0</v>
      </c>
      <c r="C18" s="10">
        <v>5.0</v>
      </c>
      <c r="D18" s="10">
        <f t="shared" si="1"/>
        <v>45</v>
      </c>
      <c r="E18" s="10">
        <f t="shared" si="2"/>
        <v>4.5</v>
      </c>
      <c r="F18" s="10">
        <f t="shared" si="3"/>
        <v>22.5</v>
      </c>
      <c r="G18" s="13">
        <f t="shared" si="4"/>
        <v>2.56</v>
      </c>
      <c r="H18" s="13">
        <f t="shared" si="5"/>
        <v>5.11</v>
      </c>
    </row>
    <row r="19">
      <c r="B19" s="18">
        <v>10.0</v>
      </c>
      <c r="C19" s="10">
        <v>5.0</v>
      </c>
      <c r="D19" s="10">
        <f t="shared" si="1"/>
        <v>50</v>
      </c>
      <c r="E19" s="10">
        <f t="shared" si="2"/>
        <v>5</v>
      </c>
      <c r="F19" s="10">
        <f t="shared" si="3"/>
        <v>27.5</v>
      </c>
      <c r="G19" s="13">
        <f t="shared" si="4"/>
        <v>5.12</v>
      </c>
      <c r="H19" s="13">
        <f t="shared" si="5"/>
        <v>10.23</v>
      </c>
    </row>
    <row r="20">
      <c r="B20" s="18">
        <v>11.0</v>
      </c>
      <c r="C20" s="10">
        <v>5.0</v>
      </c>
      <c r="D20" s="10">
        <f t="shared" si="1"/>
        <v>55</v>
      </c>
      <c r="E20" s="10">
        <f t="shared" si="2"/>
        <v>5.5</v>
      </c>
      <c r="F20" s="10">
        <f t="shared" si="3"/>
        <v>33</v>
      </c>
      <c r="G20" s="13">
        <f t="shared" si="4"/>
        <v>10.24</v>
      </c>
      <c r="H20" s="13">
        <f t="shared" si="5"/>
        <v>20.47</v>
      </c>
    </row>
    <row r="21">
      <c r="B21" s="18">
        <v>12.0</v>
      </c>
      <c r="C21" s="10">
        <v>5.0</v>
      </c>
      <c r="D21" s="10">
        <f t="shared" si="1"/>
        <v>60</v>
      </c>
      <c r="E21" s="10">
        <f t="shared" si="2"/>
        <v>6</v>
      </c>
      <c r="F21" s="10">
        <f t="shared" si="3"/>
        <v>39</v>
      </c>
      <c r="G21" s="13">
        <f t="shared" si="4"/>
        <v>20.48</v>
      </c>
      <c r="H21" s="13">
        <f t="shared" si="5"/>
        <v>40.95</v>
      </c>
    </row>
    <row r="22">
      <c r="B22" s="18">
        <v>13.0</v>
      </c>
      <c r="C22" s="10">
        <v>5.0</v>
      </c>
      <c r="D22" s="10">
        <f t="shared" si="1"/>
        <v>65</v>
      </c>
      <c r="E22" s="10">
        <f t="shared" si="2"/>
        <v>6.5</v>
      </c>
      <c r="F22" s="10">
        <f t="shared" si="3"/>
        <v>45.5</v>
      </c>
      <c r="G22" s="13">
        <f t="shared" si="4"/>
        <v>40.96</v>
      </c>
      <c r="H22" s="13">
        <f t="shared" si="5"/>
        <v>81.91</v>
      </c>
    </row>
    <row r="23">
      <c r="B23" s="18">
        <v>14.0</v>
      </c>
      <c r="C23" s="10">
        <v>5.0</v>
      </c>
      <c r="D23" s="10">
        <f t="shared" si="1"/>
        <v>70</v>
      </c>
      <c r="E23" s="10">
        <f t="shared" si="2"/>
        <v>7</v>
      </c>
      <c r="F23" s="10">
        <f t="shared" si="3"/>
        <v>52.5</v>
      </c>
      <c r="G23" s="13">
        <f t="shared" si="4"/>
        <v>81.92</v>
      </c>
      <c r="H23" s="13">
        <f t="shared" si="5"/>
        <v>163.83</v>
      </c>
    </row>
    <row r="24">
      <c r="B24" s="18">
        <v>15.0</v>
      </c>
      <c r="C24" s="10">
        <v>5.0</v>
      </c>
      <c r="D24" s="10">
        <f t="shared" si="1"/>
        <v>75</v>
      </c>
      <c r="E24" s="10">
        <f t="shared" si="2"/>
        <v>7.5</v>
      </c>
      <c r="F24" s="10">
        <f t="shared" si="3"/>
        <v>60</v>
      </c>
      <c r="G24" s="13">
        <f t="shared" si="4"/>
        <v>163.84</v>
      </c>
      <c r="H24" s="13">
        <f t="shared" si="5"/>
        <v>327.67</v>
      </c>
    </row>
    <row r="25">
      <c r="B25" s="18">
        <v>16.0</v>
      </c>
      <c r="C25" s="10">
        <v>5.0</v>
      </c>
      <c r="D25" s="10">
        <f t="shared" si="1"/>
        <v>80</v>
      </c>
      <c r="E25" s="10">
        <f t="shared" si="2"/>
        <v>8</v>
      </c>
      <c r="F25" s="10">
        <f t="shared" si="3"/>
        <v>68</v>
      </c>
      <c r="G25" s="13">
        <f t="shared" si="4"/>
        <v>327.68</v>
      </c>
      <c r="H25" s="13">
        <f t="shared" si="5"/>
        <v>655.35</v>
      </c>
    </row>
    <row r="26">
      <c r="B26" s="18">
        <v>17.0</v>
      </c>
      <c r="C26" s="10">
        <v>5.0</v>
      </c>
      <c r="D26" s="10">
        <f t="shared" si="1"/>
        <v>85</v>
      </c>
      <c r="E26" s="10">
        <f t="shared" si="2"/>
        <v>8.5</v>
      </c>
      <c r="F26" s="10">
        <f t="shared" si="3"/>
        <v>76.5</v>
      </c>
      <c r="G26" s="13">
        <f t="shared" si="4"/>
        <v>655.36</v>
      </c>
      <c r="H26" s="13">
        <f t="shared" si="5"/>
        <v>1310.71</v>
      </c>
    </row>
    <row r="27">
      <c r="B27" s="18">
        <v>18.0</v>
      </c>
      <c r="C27" s="10">
        <v>5.0</v>
      </c>
      <c r="D27" s="10">
        <f t="shared" si="1"/>
        <v>90</v>
      </c>
      <c r="E27" s="10">
        <f t="shared" si="2"/>
        <v>9</v>
      </c>
      <c r="F27" s="10">
        <f t="shared" si="3"/>
        <v>85.5</v>
      </c>
      <c r="G27" s="13">
        <f t="shared" si="4"/>
        <v>1310.72</v>
      </c>
      <c r="H27" s="13">
        <f t="shared" si="5"/>
        <v>2621.43</v>
      </c>
    </row>
    <row r="28">
      <c r="B28" s="18">
        <v>19.0</v>
      </c>
      <c r="C28" s="10">
        <v>5.0</v>
      </c>
      <c r="D28" s="10">
        <f t="shared" si="1"/>
        <v>95</v>
      </c>
      <c r="E28" s="10">
        <f t="shared" si="2"/>
        <v>9.5</v>
      </c>
      <c r="F28" s="10">
        <f t="shared" si="3"/>
        <v>95</v>
      </c>
      <c r="G28" s="13">
        <f t="shared" si="4"/>
        <v>2621.44</v>
      </c>
      <c r="H28" s="13">
        <f t="shared" si="5"/>
        <v>5242.87</v>
      </c>
    </row>
    <row r="29">
      <c r="B29" s="18">
        <v>20.0</v>
      </c>
      <c r="C29" s="10">
        <v>5.0</v>
      </c>
      <c r="D29" s="10">
        <f t="shared" si="1"/>
        <v>100</v>
      </c>
      <c r="E29" s="10">
        <f t="shared" si="2"/>
        <v>10</v>
      </c>
      <c r="F29" s="10">
        <f t="shared" si="3"/>
        <v>105</v>
      </c>
      <c r="G29" s="13">
        <f t="shared" si="4"/>
        <v>5242.88</v>
      </c>
      <c r="H29" s="13">
        <f t="shared" si="5"/>
        <v>10485.75</v>
      </c>
    </row>
    <row r="30">
      <c r="E30" s="20"/>
      <c r="F30" s="20"/>
    </row>
    <row r="31">
      <c r="E31" s="20"/>
      <c r="F31" s="20"/>
    </row>
  </sheetData>
  <mergeCells count="8">
    <mergeCell ref="B2:H2"/>
    <mergeCell ref="B3:H3"/>
    <mergeCell ref="B4:H4"/>
    <mergeCell ref="B5:H5"/>
    <mergeCell ref="B6:H6"/>
    <mergeCell ref="C8:D8"/>
    <mergeCell ref="E8:F8"/>
    <mergeCell ref="G8:H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21" t="s">
        <v>5</v>
      </c>
      <c r="C8" s="22" t="s">
        <v>6</v>
      </c>
      <c r="D8" s="3"/>
      <c r="E8" s="22" t="s">
        <v>7</v>
      </c>
      <c r="F8" s="3"/>
      <c r="G8" s="21" t="s">
        <v>8</v>
      </c>
      <c r="H8" s="13"/>
    </row>
    <row r="9">
      <c r="B9" s="13"/>
      <c r="C9" s="10" t="s">
        <v>11</v>
      </c>
      <c r="D9" s="10" t="s">
        <v>10</v>
      </c>
      <c r="E9" s="10" t="s">
        <v>11</v>
      </c>
      <c r="F9" s="10" t="s">
        <v>10</v>
      </c>
      <c r="G9" s="10" t="s">
        <v>11</v>
      </c>
      <c r="H9" s="10" t="s">
        <v>10</v>
      </c>
    </row>
    <row r="10">
      <c r="B10" s="18">
        <v>1.0</v>
      </c>
      <c r="C10" s="23">
        <v>5.0</v>
      </c>
      <c r="D10" s="24">
        <f>C10</f>
        <v>5</v>
      </c>
      <c r="E10" s="25">
        <v>0.5</v>
      </c>
      <c r="F10" s="26">
        <f>E10</f>
        <v>0.5</v>
      </c>
      <c r="G10" s="10">
        <v>0.01</v>
      </c>
      <c r="H10" s="13"/>
    </row>
    <row r="11">
      <c r="B11" s="18">
        <v>2.0</v>
      </c>
      <c r="C11" s="23">
        <v>5.0</v>
      </c>
      <c r="D11" s="23">
        <f t="shared" ref="D11:D29" si="1">D10+C11</f>
        <v>10</v>
      </c>
      <c r="E11" s="26">
        <f t="shared" ref="E11:E29" si="2">0.5+E10</f>
        <v>1</v>
      </c>
      <c r="F11" s="26">
        <f t="shared" ref="F11:F29" si="3">F10+E11</f>
        <v>1.5</v>
      </c>
      <c r="G11" s="13">
        <f t="shared" ref="G11:G29" si="4">G10*2</f>
        <v>0.02</v>
      </c>
      <c r="H11" s="13"/>
    </row>
    <row r="12">
      <c r="B12" s="18">
        <v>3.0</v>
      </c>
      <c r="C12" s="23">
        <v>5.0</v>
      </c>
      <c r="D12" s="23">
        <f t="shared" si="1"/>
        <v>15</v>
      </c>
      <c r="E12" s="26">
        <f t="shared" si="2"/>
        <v>1.5</v>
      </c>
      <c r="F12" s="26">
        <f t="shared" si="3"/>
        <v>3</v>
      </c>
      <c r="G12" s="13">
        <f t="shared" si="4"/>
        <v>0.04</v>
      </c>
      <c r="H12" s="13"/>
    </row>
    <row r="13">
      <c r="B13" s="18">
        <v>4.0</v>
      </c>
      <c r="C13" s="23">
        <v>5.0</v>
      </c>
      <c r="D13" s="23">
        <f t="shared" si="1"/>
        <v>20</v>
      </c>
      <c r="E13" s="26">
        <f t="shared" si="2"/>
        <v>2</v>
      </c>
      <c r="F13" s="26">
        <f t="shared" si="3"/>
        <v>5</v>
      </c>
      <c r="G13" s="13">
        <f t="shared" si="4"/>
        <v>0.08</v>
      </c>
      <c r="H13" s="13"/>
    </row>
    <row r="14">
      <c r="B14" s="18">
        <v>5.0</v>
      </c>
      <c r="C14" s="23">
        <v>5.0</v>
      </c>
      <c r="D14" s="23">
        <f t="shared" si="1"/>
        <v>25</v>
      </c>
      <c r="E14" s="26">
        <f t="shared" si="2"/>
        <v>2.5</v>
      </c>
      <c r="F14" s="26">
        <f t="shared" si="3"/>
        <v>7.5</v>
      </c>
      <c r="G14" s="13">
        <f t="shared" si="4"/>
        <v>0.16</v>
      </c>
      <c r="H14" s="13"/>
    </row>
    <row r="15">
      <c r="B15" s="18">
        <v>6.0</v>
      </c>
      <c r="C15" s="23">
        <v>5.0</v>
      </c>
      <c r="D15" s="23">
        <f t="shared" si="1"/>
        <v>30</v>
      </c>
      <c r="E15" s="26">
        <f t="shared" si="2"/>
        <v>3</v>
      </c>
      <c r="F15" s="26">
        <f t="shared" si="3"/>
        <v>10.5</v>
      </c>
      <c r="G15" s="13">
        <f t="shared" si="4"/>
        <v>0.32</v>
      </c>
      <c r="H15" s="13"/>
    </row>
    <row r="16">
      <c r="B16" s="18">
        <v>7.0</v>
      </c>
      <c r="C16" s="23">
        <v>5.0</v>
      </c>
      <c r="D16" s="23">
        <f t="shared" si="1"/>
        <v>35</v>
      </c>
      <c r="E16" s="26">
        <f t="shared" si="2"/>
        <v>3.5</v>
      </c>
      <c r="F16" s="26">
        <f t="shared" si="3"/>
        <v>14</v>
      </c>
      <c r="G16" s="13">
        <f t="shared" si="4"/>
        <v>0.64</v>
      </c>
      <c r="H16" s="13"/>
    </row>
    <row r="17">
      <c r="B17" s="18">
        <v>8.0</v>
      </c>
      <c r="C17" s="23">
        <v>5.0</v>
      </c>
      <c r="D17" s="23">
        <f t="shared" si="1"/>
        <v>40</v>
      </c>
      <c r="E17" s="26">
        <f t="shared" si="2"/>
        <v>4</v>
      </c>
      <c r="F17" s="26">
        <f t="shared" si="3"/>
        <v>18</v>
      </c>
      <c r="G17" s="13">
        <f t="shared" si="4"/>
        <v>1.28</v>
      </c>
      <c r="H17" s="13"/>
    </row>
    <row r="18">
      <c r="B18" s="18">
        <v>9.0</v>
      </c>
      <c r="C18" s="23">
        <v>5.0</v>
      </c>
      <c r="D18" s="23">
        <f t="shared" si="1"/>
        <v>45</v>
      </c>
      <c r="E18" s="26">
        <f t="shared" si="2"/>
        <v>4.5</v>
      </c>
      <c r="F18" s="26">
        <f t="shared" si="3"/>
        <v>22.5</v>
      </c>
      <c r="G18" s="13">
        <f t="shared" si="4"/>
        <v>2.56</v>
      </c>
      <c r="H18" s="13"/>
    </row>
    <row r="19">
      <c r="B19" s="18">
        <v>10.0</v>
      </c>
      <c r="C19" s="23">
        <v>5.0</v>
      </c>
      <c r="D19" s="23">
        <f t="shared" si="1"/>
        <v>50</v>
      </c>
      <c r="E19" s="26">
        <f t="shared" si="2"/>
        <v>5</v>
      </c>
      <c r="F19" s="26">
        <f t="shared" si="3"/>
        <v>27.5</v>
      </c>
      <c r="G19" s="13">
        <f t="shared" si="4"/>
        <v>5.12</v>
      </c>
      <c r="H19" s="13"/>
    </row>
    <row r="20">
      <c r="B20" s="18">
        <v>11.0</v>
      </c>
      <c r="C20" s="23">
        <v>5.0</v>
      </c>
      <c r="D20" s="23">
        <f t="shared" si="1"/>
        <v>55</v>
      </c>
      <c r="E20" s="26">
        <f t="shared" si="2"/>
        <v>5.5</v>
      </c>
      <c r="F20" s="26">
        <f t="shared" si="3"/>
        <v>33</v>
      </c>
      <c r="G20" s="13">
        <f t="shared" si="4"/>
        <v>10.24</v>
      </c>
      <c r="H20" s="13"/>
    </row>
    <row r="21">
      <c r="B21" s="18">
        <v>12.0</v>
      </c>
      <c r="C21" s="23">
        <v>5.0</v>
      </c>
      <c r="D21" s="23">
        <f t="shared" si="1"/>
        <v>60</v>
      </c>
      <c r="E21" s="26">
        <f t="shared" si="2"/>
        <v>6</v>
      </c>
      <c r="F21" s="26">
        <f t="shared" si="3"/>
        <v>39</v>
      </c>
      <c r="G21" s="13">
        <f t="shared" si="4"/>
        <v>20.48</v>
      </c>
      <c r="H21" s="13"/>
    </row>
    <row r="22">
      <c r="B22" s="18">
        <v>13.0</v>
      </c>
      <c r="C22" s="23">
        <v>5.0</v>
      </c>
      <c r="D22" s="23">
        <f t="shared" si="1"/>
        <v>65</v>
      </c>
      <c r="E22" s="26">
        <f t="shared" si="2"/>
        <v>6.5</v>
      </c>
      <c r="F22" s="26">
        <f t="shared" si="3"/>
        <v>45.5</v>
      </c>
      <c r="G22" s="13">
        <f t="shared" si="4"/>
        <v>40.96</v>
      </c>
      <c r="H22" s="13"/>
    </row>
    <row r="23">
      <c r="B23" s="18">
        <v>14.0</v>
      </c>
      <c r="C23" s="23">
        <v>5.0</v>
      </c>
      <c r="D23" s="23">
        <f t="shared" si="1"/>
        <v>70</v>
      </c>
      <c r="E23" s="26">
        <f t="shared" si="2"/>
        <v>7</v>
      </c>
      <c r="F23" s="26">
        <f t="shared" si="3"/>
        <v>52.5</v>
      </c>
      <c r="G23" s="13">
        <f t="shared" si="4"/>
        <v>81.92</v>
      </c>
      <c r="H23" s="13"/>
    </row>
    <row r="24">
      <c r="B24" s="18">
        <v>15.0</v>
      </c>
      <c r="C24" s="23">
        <v>5.0</v>
      </c>
      <c r="D24" s="23">
        <f t="shared" si="1"/>
        <v>75</v>
      </c>
      <c r="E24" s="26">
        <f t="shared" si="2"/>
        <v>7.5</v>
      </c>
      <c r="F24" s="26">
        <f t="shared" si="3"/>
        <v>60</v>
      </c>
      <c r="G24" s="13">
        <f t="shared" si="4"/>
        <v>163.84</v>
      </c>
      <c r="H24" s="13"/>
    </row>
    <row r="25">
      <c r="B25" s="18">
        <v>16.0</v>
      </c>
      <c r="C25" s="23">
        <v>5.0</v>
      </c>
      <c r="D25" s="23">
        <f t="shared" si="1"/>
        <v>80</v>
      </c>
      <c r="E25" s="26">
        <f t="shared" si="2"/>
        <v>8</v>
      </c>
      <c r="F25" s="26">
        <f t="shared" si="3"/>
        <v>68</v>
      </c>
      <c r="G25" s="13">
        <f t="shared" si="4"/>
        <v>327.68</v>
      </c>
      <c r="H25" s="13"/>
    </row>
    <row r="26">
      <c r="B26" s="18">
        <v>17.0</v>
      </c>
      <c r="C26" s="23">
        <v>5.0</v>
      </c>
      <c r="D26" s="23">
        <f t="shared" si="1"/>
        <v>85</v>
      </c>
      <c r="E26" s="26">
        <f t="shared" si="2"/>
        <v>8.5</v>
      </c>
      <c r="F26" s="26">
        <f t="shared" si="3"/>
        <v>76.5</v>
      </c>
      <c r="G26" s="13">
        <f t="shared" si="4"/>
        <v>655.36</v>
      </c>
      <c r="H26" s="13"/>
    </row>
    <row r="27">
      <c r="B27" s="18">
        <v>18.0</v>
      </c>
      <c r="C27" s="23">
        <v>5.0</v>
      </c>
      <c r="D27" s="23">
        <f t="shared" si="1"/>
        <v>90</v>
      </c>
      <c r="E27" s="26">
        <f t="shared" si="2"/>
        <v>9</v>
      </c>
      <c r="F27" s="26">
        <f t="shared" si="3"/>
        <v>85.5</v>
      </c>
      <c r="G27" s="13">
        <f t="shared" si="4"/>
        <v>1310.72</v>
      </c>
      <c r="H27" s="13"/>
    </row>
    <row r="28">
      <c r="B28" s="18">
        <v>19.0</v>
      </c>
      <c r="C28" s="23">
        <v>5.0</v>
      </c>
      <c r="D28" s="23">
        <f t="shared" si="1"/>
        <v>95</v>
      </c>
      <c r="E28" s="26">
        <f t="shared" si="2"/>
        <v>9.5</v>
      </c>
      <c r="F28" s="26">
        <f t="shared" si="3"/>
        <v>95</v>
      </c>
      <c r="G28" s="13">
        <f t="shared" si="4"/>
        <v>2621.44</v>
      </c>
      <c r="H28" s="13"/>
    </row>
    <row r="29">
      <c r="B29" s="18">
        <v>20.0</v>
      </c>
      <c r="C29" s="23">
        <v>5.0</v>
      </c>
      <c r="D29" s="23">
        <f t="shared" si="1"/>
        <v>100</v>
      </c>
      <c r="E29" s="26">
        <f t="shared" si="2"/>
        <v>10</v>
      </c>
      <c r="F29" s="26">
        <f t="shared" si="3"/>
        <v>105</v>
      </c>
      <c r="G29" s="13">
        <f t="shared" si="4"/>
        <v>5242.88</v>
      </c>
      <c r="H29" s="13"/>
    </row>
  </sheetData>
  <mergeCells count="7">
    <mergeCell ref="B2:H2"/>
    <mergeCell ref="B3:H3"/>
    <mergeCell ref="B4:H4"/>
    <mergeCell ref="B5:H5"/>
    <mergeCell ref="B6:H6"/>
    <mergeCell ref="C8:D8"/>
    <mergeCell ref="E8:F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21" t="s">
        <v>5</v>
      </c>
      <c r="C8" s="22" t="s">
        <v>6</v>
      </c>
      <c r="D8" s="3"/>
      <c r="E8" s="22" t="s">
        <v>7</v>
      </c>
      <c r="F8" s="3"/>
      <c r="G8" s="21" t="s">
        <v>8</v>
      </c>
      <c r="H8" s="13"/>
    </row>
    <row r="9">
      <c r="B9" s="13"/>
      <c r="C9" s="10" t="s">
        <v>11</v>
      </c>
      <c r="D9" s="10" t="s">
        <v>10</v>
      </c>
      <c r="E9" s="10" t="s">
        <v>11</v>
      </c>
      <c r="F9" s="10" t="s">
        <v>10</v>
      </c>
      <c r="G9" s="10" t="s">
        <v>11</v>
      </c>
      <c r="H9" s="10" t="s">
        <v>10</v>
      </c>
    </row>
    <row r="10">
      <c r="B10" s="18">
        <v>1.0</v>
      </c>
      <c r="C10" s="23">
        <v>5.0</v>
      </c>
      <c r="D10" s="24">
        <f>C10</f>
        <v>5</v>
      </c>
      <c r="E10" s="25">
        <v>0.5</v>
      </c>
      <c r="F10" s="26">
        <f>E10</f>
        <v>0.5</v>
      </c>
      <c r="G10" s="10">
        <v>0.01</v>
      </c>
      <c r="H10" s="13">
        <f>G10</f>
        <v>0.01</v>
      </c>
    </row>
    <row r="11">
      <c r="B11" s="18">
        <v>2.0</v>
      </c>
      <c r="C11" s="23">
        <v>5.0</v>
      </c>
      <c r="D11" s="23">
        <f t="shared" ref="D11:D29" si="1">D10+C11</f>
        <v>10</v>
      </c>
      <c r="E11" s="26">
        <f t="shared" ref="E11:E29" si="2">0.5+E10</f>
        <v>1</v>
      </c>
      <c r="F11" s="26">
        <f t="shared" ref="F11:F29" si="3">F10+E11</f>
        <v>1.5</v>
      </c>
      <c r="G11" s="13">
        <f t="shared" ref="G11:G29" si="4">G10*2</f>
        <v>0.02</v>
      </c>
      <c r="H11" s="13">
        <f t="shared" ref="H11:H29" si="5">G11+H10</f>
        <v>0.03</v>
      </c>
    </row>
    <row r="12">
      <c r="B12" s="18">
        <v>3.0</v>
      </c>
      <c r="C12" s="23">
        <v>5.0</v>
      </c>
      <c r="D12" s="23">
        <f t="shared" si="1"/>
        <v>15</v>
      </c>
      <c r="E12" s="26">
        <f t="shared" si="2"/>
        <v>1.5</v>
      </c>
      <c r="F12" s="26">
        <f t="shared" si="3"/>
        <v>3</v>
      </c>
      <c r="G12" s="13">
        <f t="shared" si="4"/>
        <v>0.04</v>
      </c>
      <c r="H12" s="13">
        <f t="shared" si="5"/>
        <v>0.07</v>
      </c>
    </row>
    <row r="13">
      <c r="B13" s="18">
        <v>4.0</v>
      </c>
      <c r="C13" s="23">
        <v>5.0</v>
      </c>
      <c r="D13" s="23">
        <f t="shared" si="1"/>
        <v>20</v>
      </c>
      <c r="E13" s="26">
        <f t="shared" si="2"/>
        <v>2</v>
      </c>
      <c r="F13" s="26">
        <f t="shared" si="3"/>
        <v>5</v>
      </c>
      <c r="G13" s="13">
        <f t="shared" si="4"/>
        <v>0.08</v>
      </c>
      <c r="H13" s="13">
        <f t="shared" si="5"/>
        <v>0.15</v>
      </c>
    </row>
    <row r="14">
      <c r="B14" s="18">
        <v>5.0</v>
      </c>
      <c r="C14" s="23">
        <v>5.0</v>
      </c>
      <c r="D14" s="23">
        <f t="shared" si="1"/>
        <v>25</v>
      </c>
      <c r="E14" s="26">
        <f t="shared" si="2"/>
        <v>2.5</v>
      </c>
      <c r="F14" s="26">
        <f t="shared" si="3"/>
        <v>7.5</v>
      </c>
      <c r="G14" s="13">
        <f t="shared" si="4"/>
        <v>0.16</v>
      </c>
      <c r="H14" s="13">
        <f t="shared" si="5"/>
        <v>0.31</v>
      </c>
    </row>
    <row r="15">
      <c r="B15" s="18">
        <v>6.0</v>
      </c>
      <c r="C15" s="23">
        <v>5.0</v>
      </c>
      <c r="D15" s="23">
        <f t="shared" si="1"/>
        <v>30</v>
      </c>
      <c r="E15" s="26">
        <f t="shared" si="2"/>
        <v>3</v>
      </c>
      <c r="F15" s="26">
        <f t="shared" si="3"/>
        <v>10.5</v>
      </c>
      <c r="G15" s="13">
        <f t="shared" si="4"/>
        <v>0.32</v>
      </c>
      <c r="H15" s="13">
        <f t="shared" si="5"/>
        <v>0.63</v>
      </c>
    </row>
    <row r="16">
      <c r="B16" s="18">
        <v>7.0</v>
      </c>
      <c r="C16" s="23">
        <v>5.0</v>
      </c>
      <c r="D16" s="23">
        <f t="shared" si="1"/>
        <v>35</v>
      </c>
      <c r="E16" s="26">
        <f t="shared" si="2"/>
        <v>3.5</v>
      </c>
      <c r="F16" s="26">
        <f t="shared" si="3"/>
        <v>14</v>
      </c>
      <c r="G16" s="13">
        <f t="shared" si="4"/>
        <v>0.64</v>
      </c>
      <c r="H16" s="13">
        <f t="shared" si="5"/>
        <v>1.27</v>
      </c>
    </row>
    <row r="17">
      <c r="B17" s="18">
        <v>8.0</v>
      </c>
      <c r="C17" s="23">
        <v>5.0</v>
      </c>
      <c r="D17" s="23">
        <f t="shared" si="1"/>
        <v>40</v>
      </c>
      <c r="E17" s="26">
        <f t="shared" si="2"/>
        <v>4</v>
      </c>
      <c r="F17" s="26">
        <f t="shared" si="3"/>
        <v>18</v>
      </c>
      <c r="G17" s="13">
        <f t="shared" si="4"/>
        <v>1.28</v>
      </c>
      <c r="H17" s="13">
        <f t="shared" si="5"/>
        <v>2.55</v>
      </c>
    </row>
    <row r="18">
      <c r="B18" s="18">
        <v>9.0</v>
      </c>
      <c r="C18" s="23">
        <v>5.0</v>
      </c>
      <c r="D18" s="23">
        <f t="shared" si="1"/>
        <v>45</v>
      </c>
      <c r="E18" s="26">
        <f t="shared" si="2"/>
        <v>4.5</v>
      </c>
      <c r="F18" s="26">
        <f t="shared" si="3"/>
        <v>22.5</v>
      </c>
      <c r="G18" s="13">
        <f t="shared" si="4"/>
        <v>2.56</v>
      </c>
      <c r="H18" s="13">
        <f t="shared" si="5"/>
        <v>5.11</v>
      </c>
    </row>
    <row r="19">
      <c r="B19" s="18">
        <v>10.0</v>
      </c>
      <c r="C19" s="23">
        <v>5.0</v>
      </c>
      <c r="D19" s="23">
        <f t="shared" si="1"/>
        <v>50</v>
      </c>
      <c r="E19" s="26">
        <f t="shared" si="2"/>
        <v>5</v>
      </c>
      <c r="F19" s="26">
        <f t="shared" si="3"/>
        <v>27.5</v>
      </c>
      <c r="G19" s="13">
        <f t="shared" si="4"/>
        <v>5.12</v>
      </c>
      <c r="H19" s="13">
        <f t="shared" si="5"/>
        <v>10.23</v>
      </c>
    </row>
    <row r="20">
      <c r="B20" s="18">
        <v>11.0</v>
      </c>
      <c r="C20" s="23">
        <v>5.0</v>
      </c>
      <c r="D20" s="23">
        <f t="shared" si="1"/>
        <v>55</v>
      </c>
      <c r="E20" s="26">
        <f t="shared" si="2"/>
        <v>5.5</v>
      </c>
      <c r="F20" s="26">
        <f t="shared" si="3"/>
        <v>33</v>
      </c>
      <c r="G20" s="13">
        <f t="shared" si="4"/>
        <v>10.24</v>
      </c>
      <c r="H20" s="13">
        <f t="shared" si="5"/>
        <v>20.47</v>
      </c>
    </row>
    <row r="21">
      <c r="B21" s="18">
        <v>12.0</v>
      </c>
      <c r="C21" s="23">
        <v>5.0</v>
      </c>
      <c r="D21" s="23">
        <f t="shared" si="1"/>
        <v>60</v>
      </c>
      <c r="E21" s="26">
        <f t="shared" si="2"/>
        <v>6</v>
      </c>
      <c r="F21" s="26">
        <f t="shared" si="3"/>
        <v>39</v>
      </c>
      <c r="G21" s="13">
        <f t="shared" si="4"/>
        <v>20.48</v>
      </c>
      <c r="H21" s="13">
        <f t="shared" si="5"/>
        <v>40.95</v>
      </c>
    </row>
    <row r="22">
      <c r="B22" s="18">
        <v>13.0</v>
      </c>
      <c r="C22" s="23">
        <v>5.0</v>
      </c>
      <c r="D22" s="23">
        <f t="shared" si="1"/>
        <v>65</v>
      </c>
      <c r="E22" s="26">
        <f t="shared" si="2"/>
        <v>6.5</v>
      </c>
      <c r="F22" s="26">
        <f t="shared" si="3"/>
        <v>45.5</v>
      </c>
      <c r="G22" s="13">
        <f t="shared" si="4"/>
        <v>40.96</v>
      </c>
      <c r="H22" s="13">
        <f t="shared" si="5"/>
        <v>81.91</v>
      </c>
    </row>
    <row r="23">
      <c r="B23" s="18">
        <v>14.0</v>
      </c>
      <c r="C23" s="23">
        <v>5.0</v>
      </c>
      <c r="D23" s="23">
        <f t="shared" si="1"/>
        <v>70</v>
      </c>
      <c r="E23" s="26">
        <f t="shared" si="2"/>
        <v>7</v>
      </c>
      <c r="F23" s="26">
        <f t="shared" si="3"/>
        <v>52.5</v>
      </c>
      <c r="G23" s="13">
        <f t="shared" si="4"/>
        <v>81.92</v>
      </c>
      <c r="H23" s="13">
        <f t="shared" si="5"/>
        <v>163.83</v>
      </c>
    </row>
    <row r="24">
      <c r="B24" s="18">
        <v>15.0</v>
      </c>
      <c r="C24" s="23">
        <v>5.0</v>
      </c>
      <c r="D24" s="23">
        <f t="shared" si="1"/>
        <v>75</v>
      </c>
      <c r="E24" s="26">
        <f t="shared" si="2"/>
        <v>7.5</v>
      </c>
      <c r="F24" s="26">
        <f t="shared" si="3"/>
        <v>60</v>
      </c>
      <c r="G24" s="13">
        <f t="shared" si="4"/>
        <v>163.84</v>
      </c>
      <c r="H24" s="13">
        <f t="shared" si="5"/>
        <v>327.67</v>
      </c>
    </row>
    <row r="25">
      <c r="B25" s="18">
        <v>16.0</v>
      </c>
      <c r="C25" s="23">
        <v>5.0</v>
      </c>
      <c r="D25" s="23">
        <f t="shared" si="1"/>
        <v>80</v>
      </c>
      <c r="E25" s="26">
        <f t="shared" si="2"/>
        <v>8</v>
      </c>
      <c r="F25" s="26">
        <f t="shared" si="3"/>
        <v>68</v>
      </c>
      <c r="G25" s="13">
        <f t="shared" si="4"/>
        <v>327.68</v>
      </c>
      <c r="H25" s="13">
        <f t="shared" si="5"/>
        <v>655.35</v>
      </c>
    </row>
    <row r="26">
      <c r="B26" s="18">
        <v>17.0</v>
      </c>
      <c r="C26" s="23">
        <v>5.0</v>
      </c>
      <c r="D26" s="23">
        <f t="shared" si="1"/>
        <v>85</v>
      </c>
      <c r="E26" s="26">
        <f t="shared" si="2"/>
        <v>8.5</v>
      </c>
      <c r="F26" s="26">
        <f t="shared" si="3"/>
        <v>76.5</v>
      </c>
      <c r="G26" s="13">
        <f t="shared" si="4"/>
        <v>655.36</v>
      </c>
      <c r="H26" s="13">
        <f t="shared" si="5"/>
        <v>1310.71</v>
      </c>
    </row>
    <row r="27">
      <c r="B27" s="18">
        <v>18.0</v>
      </c>
      <c r="C27" s="23">
        <v>5.0</v>
      </c>
      <c r="D27" s="23">
        <f t="shared" si="1"/>
        <v>90</v>
      </c>
      <c r="E27" s="26">
        <f t="shared" si="2"/>
        <v>9</v>
      </c>
      <c r="F27" s="26">
        <f t="shared" si="3"/>
        <v>85.5</v>
      </c>
      <c r="G27" s="13">
        <f t="shared" si="4"/>
        <v>1310.72</v>
      </c>
      <c r="H27" s="13">
        <f t="shared" si="5"/>
        <v>2621.43</v>
      </c>
    </row>
    <row r="28">
      <c r="B28" s="18">
        <v>19.0</v>
      </c>
      <c r="C28" s="23">
        <v>5.0</v>
      </c>
      <c r="D28" s="23">
        <f t="shared" si="1"/>
        <v>95</v>
      </c>
      <c r="E28" s="26">
        <f t="shared" si="2"/>
        <v>9.5</v>
      </c>
      <c r="F28" s="26">
        <f t="shared" si="3"/>
        <v>95</v>
      </c>
      <c r="G28" s="13">
        <f t="shared" si="4"/>
        <v>2621.44</v>
      </c>
      <c r="H28" s="13">
        <f t="shared" si="5"/>
        <v>5242.87</v>
      </c>
    </row>
    <row r="29">
      <c r="B29" s="18">
        <v>20.0</v>
      </c>
      <c r="C29" s="23">
        <v>5.0</v>
      </c>
      <c r="D29" s="23">
        <f t="shared" si="1"/>
        <v>100</v>
      </c>
      <c r="E29" s="26">
        <f t="shared" si="2"/>
        <v>10</v>
      </c>
      <c r="F29" s="26">
        <f t="shared" si="3"/>
        <v>105</v>
      </c>
      <c r="G29" s="13">
        <f t="shared" si="4"/>
        <v>5242.88</v>
      </c>
      <c r="H29" s="13">
        <f t="shared" si="5"/>
        <v>10485.75</v>
      </c>
    </row>
  </sheetData>
  <mergeCells count="7">
    <mergeCell ref="B2:H2"/>
    <mergeCell ref="B3:H3"/>
    <mergeCell ref="B4:H4"/>
    <mergeCell ref="B5:H5"/>
    <mergeCell ref="B6:H6"/>
    <mergeCell ref="C8:D8"/>
    <mergeCell ref="E8:F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21" t="s">
        <v>5</v>
      </c>
    </row>
    <row r="2">
      <c r="B2" s="21" t="s">
        <v>5</v>
      </c>
      <c r="C2" s="27"/>
      <c r="D2" s="27"/>
      <c r="E2" s="27"/>
      <c r="F2" s="27"/>
      <c r="G2" s="27"/>
      <c r="H2" s="28"/>
    </row>
    <row r="3">
      <c r="B3" s="21" t="s">
        <v>5</v>
      </c>
      <c r="C3" s="29"/>
      <c r="D3" s="29"/>
      <c r="E3" s="29"/>
      <c r="F3" s="29"/>
      <c r="G3" s="29"/>
      <c r="H3" s="30"/>
    </row>
    <row r="4">
      <c r="B4" s="21" t="s">
        <v>5</v>
      </c>
      <c r="C4" s="29"/>
      <c r="D4" s="29"/>
      <c r="E4" s="29"/>
      <c r="F4" s="29"/>
      <c r="G4" s="29"/>
      <c r="H4" s="30"/>
    </row>
    <row r="5">
      <c r="B5" s="21" t="s">
        <v>5</v>
      </c>
      <c r="C5" s="29"/>
      <c r="D5" s="29"/>
      <c r="E5" s="29"/>
      <c r="F5" s="29"/>
      <c r="G5" s="29"/>
      <c r="H5" s="30"/>
    </row>
    <row r="6">
      <c r="B6" s="21" t="s">
        <v>5</v>
      </c>
      <c r="C6" s="31"/>
      <c r="D6" s="31"/>
      <c r="E6" s="31"/>
      <c r="F6" s="31"/>
      <c r="G6" s="31"/>
      <c r="H6" s="32"/>
    </row>
    <row r="7">
      <c r="B7" s="21" t="s">
        <v>5</v>
      </c>
      <c r="C7" s="9"/>
      <c r="D7" s="9"/>
      <c r="E7" s="9"/>
      <c r="F7" s="9"/>
      <c r="G7" s="9"/>
      <c r="H7" s="9"/>
    </row>
    <row r="8">
      <c r="B8" s="21" t="s">
        <v>5</v>
      </c>
      <c r="C8" s="22" t="s">
        <v>6</v>
      </c>
      <c r="D8" s="3"/>
      <c r="E8" s="22" t="s">
        <v>7</v>
      </c>
      <c r="F8" s="3"/>
      <c r="G8" s="22" t="s">
        <v>8</v>
      </c>
      <c r="H8" s="3"/>
    </row>
    <row r="9">
      <c r="B9" s="21"/>
      <c r="C9" s="21" t="s">
        <v>11</v>
      </c>
      <c r="D9" s="21" t="s">
        <v>10</v>
      </c>
      <c r="E9" s="21" t="s">
        <v>11</v>
      </c>
      <c r="F9" s="21" t="s">
        <v>10</v>
      </c>
      <c r="G9" s="21" t="s">
        <v>11</v>
      </c>
      <c r="H9" s="21" t="s">
        <v>10</v>
      </c>
    </row>
    <row r="10">
      <c r="B10" s="21"/>
      <c r="C10" s="23">
        <v>5.0</v>
      </c>
      <c r="D10" s="23">
        <v>5.0</v>
      </c>
      <c r="E10" s="25">
        <v>0.5</v>
      </c>
      <c r="F10" s="25">
        <v>0.5</v>
      </c>
      <c r="G10" s="25">
        <v>0.01</v>
      </c>
      <c r="H10" s="25">
        <v>0.01</v>
      </c>
      <c r="I10" s="33"/>
    </row>
    <row r="11">
      <c r="B11" s="18">
        <v>2.0</v>
      </c>
      <c r="C11" s="23">
        <v>5.0</v>
      </c>
      <c r="D11" s="23">
        <f t="shared" ref="D11:D29" si="1">D10+C11</f>
        <v>10</v>
      </c>
      <c r="E11" s="34">
        <f t="shared" ref="E11:E29" si="2">0.5+E10</f>
        <v>1</v>
      </c>
      <c r="F11" s="26">
        <f t="shared" ref="F11:F29" si="3">F10+E11</f>
        <v>1.5</v>
      </c>
      <c r="G11" s="26">
        <f t="shared" ref="G11:G29" si="4">G10*2</f>
        <v>0.02</v>
      </c>
      <c r="H11" s="26">
        <f t="shared" ref="H11:H29" si="5">H10+G11</f>
        <v>0.03</v>
      </c>
      <c r="I11" s="33"/>
    </row>
    <row r="12">
      <c r="B12" s="18">
        <v>3.0</v>
      </c>
      <c r="C12" s="23">
        <v>5.0</v>
      </c>
      <c r="D12" s="23">
        <f t="shared" si="1"/>
        <v>15</v>
      </c>
      <c r="E12" s="34">
        <f t="shared" si="2"/>
        <v>1.5</v>
      </c>
      <c r="F12" s="26">
        <f t="shared" si="3"/>
        <v>3</v>
      </c>
      <c r="G12" s="26">
        <f t="shared" si="4"/>
        <v>0.04</v>
      </c>
      <c r="H12" s="26">
        <f t="shared" si="5"/>
        <v>0.07</v>
      </c>
      <c r="I12" s="33"/>
    </row>
    <row r="13">
      <c r="B13" s="18">
        <v>4.0</v>
      </c>
      <c r="C13" s="23">
        <v>5.0</v>
      </c>
      <c r="D13" s="23">
        <f t="shared" si="1"/>
        <v>20</v>
      </c>
      <c r="E13" s="34">
        <f t="shared" si="2"/>
        <v>2</v>
      </c>
      <c r="F13" s="26">
        <f t="shared" si="3"/>
        <v>5</v>
      </c>
      <c r="G13" s="26">
        <f t="shared" si="4"/>
        <v>0.08</v>
      </c>
      <c r="H13" s="26">
        <f t="shared" si="5"/>
        <v>0.15</v>
      </c>
    </row>
    <row r="14">
      <c r="B14" s="18">
        <v>5.0</v>
      </c>
      <c r="C14" s="23">
        <v>5.0</v>
      </c>
      <c r="D14" s="23">
        <f t="shared" si="1"/>
        <v>25</v>
      </c>
      <c r="E14" s="34">
        <f t="shared" si="2"/>
        <v>2.5</v>
      </c>
      <c r="F14" s="26">
        <f t="shared" si="3"/>
        <v>7.5</v>
      </c>
      <c r="G14" s="26">
        <f t="shared" si="4"/>
        <v>0.16</v>
      </c>
      <c r="H14" s="26">
        <f t="shared" si="5"/>
        <v>0.31</v>
      </c>
      <c r="I14" s="33"/>
    </row>
    <row r="15">
      <c r="B15" s="18">
        <v>6.0</v>
      </c>
      <c r="C15" s="23">
        <v>5.0</v>
      </c>
      <c r="D15" s="23">
        <f t="shared" si="1"/>
        <v>30</v>
      </c>
      <c r="E15" s="34">
        <f t="shared" si="2"/>
        <v>3</v>
      </c>
      <c r="F15" s="26">
        <f t="shared" si="3"/>
        <v>10.5</v>
      </c>
      <c r="G15" s="26">
        <f t="shared" si="4"/>
        <v>0.32</v>
      </c>
      <c r="H15" s="26">
        <f t="shared" si="5"/>
        <v>0.63</v>
      </c>
      <c r="I15" s="33"/>
    </row>
    <row r="16">
      <c r="B16" s="18">
        <v>7.0</v>
      </c>
      <c r="C16" s="23">
        <v>5.0</v>
      </c>
      <c r="D16" s="23">
        <f t="shared" si="1"/>
        <v>35</v>
      </c>
      <c r="E16" s="34">
        <f t="shared" si="2"/>
        <v>3.5</v>
      </c>
      <c r="F16" s="26">
        <f t="shared" si="3"/>
        <v>14</v>
      </c>
      <c r="G16" s="26">
        <f t="shared" si="4"/>
        <v>0.64</v>
      </c>
      <c r="H16" s="26">
        <f t="shared" si="5"/>
        <v>1.27</v>
      </c>
      <c r="I16" s="33"/>
    </row>
    <row r="17">
      <c r="B17" s="18">
        <v>8.0</v>
      </c>
      <c r="C17" s="23">
        <v>5.0</v>
      </c>
      <c r="D17" s="23">
        <f t="shared" si="1"/>
        <v>40</v>
      </c>
      <c r="E17" s="25">
        <f t="shared" si="2"/>
        <v>4</v>
      </c>
      <c r="F17" s="26">
        <f t="shared" si="3"/>
        <v>18</v>
      </c>
      <c r="G17" s="26">
        <f t="shared" si="4"/>
        <v>1.28</v>
      </c>
      <c r="H17" s="26">
        <f t="shared" si="5"/>
        <v>2.55</v>
      </c>
      <c r="I17" s="33"/>
    </row>
    <row r="18">
      <c r="B18" s="18">
        <v>9.0</v>
      </c>
      <c r="C18" s="23">
        <v>5.0</v>
      </c>
      <c r="D18" s="23">
        <f t="shared" si="1"/>
        <v>45</v>
      </c>
      <c r="E18" s="25">
        <f t="shared" si="2"/>
        <v>4.5</v>
      </c>
      <c r="F18" s="26">
        <f t="shared" si="3"/>
        <v>22.5</v>
      </c>
      <c r="G18" s="26">
        <f t="shared" si="4"/>
        <v>2.56</v>
      </c>
      <c r="H18" s="26">
        <f t="shared" si="5"/>
        <v>5.11</v>
      </c>
    </row>
    <row r="19">
      <c r="B19" s="18">
        <v>10.0</v>
      </c>
      <c r="C19" s="23">
        <v>5.0</v>
      </c>
      <c r="D19" s="23">
        <f t="shared" si="1"/>
        <v>50</v>
      </c>
      <c r="E19" s="25">
        <f t="shared" si="2"/>
        <v>5</v>
      </c>
      <c r="F19" s="26">
        <f t="shared" si="3"/>
        <v>27.5</v>
      </c>
      <c r="G19" s="26">
        <f t="shared" si="4"/>
        <v>5.12</v>
      </c>
      <c r="H19" s="26">
        <f t="shared" si="5"/>
        <v>10.23</v>
      </c>
    </row>
    <row r="20">
      <c r="B20" s="18">
        <v>11.0</v>
      </c>
      <c r="C20" s="23">
        <v>5.0</v>
      </c>
      <c r="D20" s="23">
        <f t="shared" si="1"/>
        <v>55</v>
      </c>
      <c r="E20" s="25">
        <f t="shared" si="2"/>
        <v>5.5</v>
      </c>
      <c r="F20" s="26">
        <f t="shared" si="3"/>
        <v>33</v>
      </c>
      <c r="G20" s="26">
        <f t="shared" si="4"/>
        <v>10.24</v>
      </c>
      <c r="H20" s="26">
        <f t="shared" si="5"/>
        <v>20.47</v>
      </c>
    </row>
    <row r="21">
      <c r="B21" s="18">
        <v>12.0</v>
      </c>
      <c r="C21" s="23">
        <v>5.0</v>
      </c>
      <c r="D21" s="23">
        <f t="shared" si="1"/>
        <v>60</v>
      </c>
      <c r="E21" s="25">
        <f t="shared" si="2"/>
        <v>6</v>
      </c>
      <c r="F21" s="26">
        <f t="shared" si="3"/>
        <v>39</v>
      </c>
      <c r="G21" s="26">
        <f t="shared" si="4"/>
        <v>20.48</v>
      </c>
      <c r="H21" s="26">
        <f t="shared" si="5"/>
        <v>40.95</v>
      </c>
    </row>
    <row r="22">
      <c r="B22" s="18">
        <v>13.0</v>
      </c>
      <c r="C22" s="23">
        <v>5.0</v>
      </c>
      <c r="D22" s="23">
        <f t="shared" si="1"/>
        <v>65</v>
      </c>
      <c r="E22" s="25">
        <f t="shared" si="2"/>
        <v>6.5</v>
      </c>
      <c r="F22" s="26">
        <f t="shared" si="3"/>
        <v>45.5</v>
      </c>
      <c r="G22" s="26">
        <f t="shared" si="4"/>
        <v>40.96</v>
      </c>
      <c r="H22" s="26">
        <f t="shared" si="5"/>
        <v>81.91</v>
      </c>
    </row>
    <row r="23">
      <c r="B23" s="18">
        <v>14.0</v>
      </c>
      <c r="C23" s="23">
        <v>5.0</v>
      </c>
      <c r="D23" s="23">
        <f t="shared" si="1"/>
        <v>70</v>
      </c>
      <c r="E23" s="25">
        <f t="shared" si="2"/>
        <v>7</v>
      </c>
      <c r="F23" s="26">
        <f t="shared" si="3"/>
        <v>52.5</v>
      </c>
      <c r="G23" s="26">
        <f t="shared" si="4"/>
        <v>81.92</v>
      </c>
      <c r="H23" s="26">
        <f t="shared" si="5"/>
        <v>163.83</v>
      </c>
    </row>
    <row r="24">
      <c r="B24" s="18">
        <v>15.0</v>
      </c>
      <c r="C24" s="23">
        <v>5.0</v>
      </c>
      <c r="D24" s="23">
        <f t="shared" si="1"/>
        <v>75</v>
      </c>
      <c r="E24" s="25">
        <f t="shared" si="2"/>
        <v>7.5</v>
      </c>
      <c r="F24" s="26">
        <f t="shared" si="3"/>
        <v>60</v>
      </c>
      <c r="G24" s="26">
        <f t="shared" si="4"/>
        <v>163.84</v>
      </c>
      <c r="H24" s="26">
        <f t="shared" si="5"/>
        <v>327.67</v>
      </c>
      <c r="J24" s="35"/>
    </row>
    <row r="25">
      <c r="B25" s="18">
        <v>16.0</v>
      </c>
      <c r="C25" s="23">
        <v>5.0</v>
      </c>
      <c r="D25" s="23">
        <f t="shared" si="1"/>
        <v>80</v>
      </c>
      <c r="E25" s="25">
        <f t="shared" si="2"/>
        <v>8</v>
      </c>
      <c r="F25" s="26">
        <f t="shared" si="3"/>
        <v>68</v>
      </c>
      <c r="G25" s="26">
        <f t="shared" si="4"/>
        <v>327.68</v>
      </c>
      <c r="H25" s="26">
        <f t="shared" si="5"/>
        <v>655.35</v>
      </c>
    </row>
    <row r="26">
      <c r="B26" s="18">
        <v>17.0</v>
      </c>
      <c r="C26" s="23">
        <v>5.0</v>
      </c>
      <c r="D26" s="23">
        <f t="shared" si="1"/>
        <v>85</v>
      </c>
      <c r="E26" s="25">
        <f t="shared" si="2"/>
        <v>8.5</v>
      </c>
      <c r="F26" s="26">
        <f t="shared" si="3"/>
        <v>76.5</v>
      </c>
      <c r="G26" s="26">
        <f t="shared" si="4"/>
        <v>655.36</v>
      </c>
      <c r="H26" s="26">
        <f t="shared" si="5"/>
        <v>1310.71</v>
      </c>
    </row>
    <row r="27">
      <c r="B27" s="18">
        <v>18.0</v>
      </c>
      <c r="C27" s="23">
        <v>5.0</v>
      </c>
      <c r="D27" s="23">
        <f t="shared" si="1"/>
        <v>90</v>
      </c>
      <c r="E27" s="25">
        <f t="shared" si="2"/>
        <v>9</v>
      </c>
      <c r="F27" s="26">
        <f t="shared" si="3"/>
        <v>85.5</v>
      </c>
      <c r="G27" s="26">
        <f t="shared" si="4"/>
        <v>1310.72</v>
      </c>
      <c r="H27" s="26">
        <f t="shared" si="5"/>
        <v>2621.43</v>
      </c>
    </row>
    <row r="28">
      <c r="B28" s="18">
        <v>19.0</v>
      </c>
      <c r="C28" s="23">
        <v>5.0</v>
      </c>
      <c r="D28" s="23">
        <f t="shared" si="1"/>
        <v>95</v>
      </c>
      <c r="E28" s="25">
        <f t="shared" si="2"/>
        <v>9.5</v>
      </c>
      <c r="F28" s="26">
        <f t="shared" si="3"/>
        <v>95</v>
      </c>
      <c r="G28" s="26">
        <f t="shared" si="4"/>
        <v>2621.44</v>
      </c>
      <c r="H28" s="26">
        <f t="shared" si="5"/>
        <v>5242.87</v>
      </c>
    </row>
    <row r="29">
      <c r="B29" s="18">
        <v>20.0</v>
      </c>
      <c r="C29" s="23">
        <v>5.0</v>
      </c>
      <c r="D29" s="23">
        <f t="shared" si="1"/>
        <v>100</v>
      </c>
      <c r="E29" s="25">
        <f t="shared" si="2"/>
        <v>10</v>
      </c>
      <c r="F29" s="26">
        <f t="shared" si="3"/>
        <v>105</v>
      </c>
      <c r="G29" s="26">
        <f t="shared" si="4"/>
        <v>5242.88</v>
      </c>
      <c r="H29" s="26">
        <f t="shared" si="5"/>
        <v>10485.75</v>
      </c>
    </row>
    <row r="30">
      <c r="F30" s="9"/>
    </row>
    <row r="31">
      <c r="F31" s="9"/>
    </row>
    <row r="32">
      <c r="F32" s="9"/>
    </row>
    <row r="33">
      <c r="F33" s="9"/>
    </row>
    <row r="34">
      <c r="F34" s="9"/>
    </row>
    <row r="35">
      <c r="F35" s="9"/>
    </row>
    <row r="36">
      <c r="F36" s="9"/>
    </row>
    <row r="37">
      <c r="F37" s="9"/>
    </row>
    <row r="38">
      <c r="F38" s="9"/>
    </row>
    <row r="39">
      <c r="F39" s="9"/>
    </row>
    <row r="40">
      <c r="F40" s="9"/>
    </row>
    <row r="41">
      <c r="F41" s="9"/>
    </row>
    <row r="42">
      <c r="F42" s="9"/>
    </row>
    <row r="43">
      <c r="F43" s="9"/>
    </row>
    <row r="44">
      <c r="F44" s="9"/>
    </row>
    <row r="45">
      <c r="F45" s="9"/>
    </row>
    <row r="46">
      <c r="F46" s="9"/>
    </row>
    <row r="47">
      <c r="F47" s="9"/>
    </row>
    <row r="48">
      <c r="F48" s="9"/>
    </row>
    <row r="49">
      <c r="F49" s="9"/>
    </row>
    <row r="50">
      <c r="F50" s="9"/>
    </row>
    <row r="51">
      <c r="F51" s="9"/>
    </row>
    <row r="52">
      <c r="F52" s="9"/>
    </row>
    <row r="53">
      <c r="F53" s="9"/>
    </row>
    <row r="54">
      <c r="F54" s="9"/>
    </row>
    <row r="55">
      <c r="F55" s="9"/>
    </row>
  </sheetData>
  <mergeCells count="3">
    <mergeCell ref="C8:D8"/>
    <mergeCell ref="E8:F8"/>
    <mergeCell ref="G8:H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12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A8" s="36"/>
      <c r="B8" s="37"/>
      <c r="C8" s="20" t="s">
        <v>6</v>
      </c>
      <c r="D8" s="9"/>
      <c r="E8" s="20" t="s">
        <v>7</v>
      </c>
      <c r="F8" s="9"/>
      <c r="G8" s="20" t="s">
        <v>8</v>
      </c>
      <c r="H8" s="9"/>
    </row>
    <row r="9">
      <c r="A9" s="36"/>
      <c r="B9" s="38"/>
      <c r="C9" s="20" t="s">
        <v>11</v>
      </c>
      <c r="D9" s="20" t="s">
        <v>10</v>
      </c>
      <c r="E9" s="20" t="s">
        <v>11</v>
      </c>
      <c r="F9" s="20" t="s">
        <v>10</v>
      </c>
      <c r="G9" s="20" t="s">
        <v>11</v>
      </c>
      <c r="H9" s="20" t="s">
        <v>10</v>
      </c>
    </row>
    <row r="10">
      <c r="A10" s="36"/>
      <c r="B10" s="39">
        <v>1.0</v>
      </c>
      <c r="C10" s="40">
        <v>5.0</v>
      </c>
      <c r="D10" s="40">
        <v>5.0</v>
      </c>
      <c r="E10" s="41">
        <v>0.5</v>
      </c>
      <c r="F10" s="41">
        <v>0.5</v>
      </c>
      <c r="G10" s="9"/>
      <c r="H10" s="9"/>
    </row>
    <row r="11">
      <c r="B11" s="42">
        <v>2.0</v>
      </c>
      <c r="C11" s="40">
        <v>5.0</v>
      </c>
      <c r="D11" s="40">
        <f t="shared" ref="D11:D29" si="2">D10+C11</f>
        <v>10</v>
      </c>
      <c r="E11" s="43">
        <f t="shared" ref="E11:F11" si="1">E10+0.5</f>
        <v>1</v>
      </c>
      <c r="F11" s="43">
        <f t="shared" si="1"/>
        <v>1</v>
      </c>
      <c r="G11" s="9"/>
      <c r="H11" s="9"/>
    </row>
    <row r="12">
      <c r="B12" s="42">
        <v>3.0</v>
      </c>
      <c r="C12" s="40">
        <v>5.0</v>
      </c>
      <c r="D12" s="40">
        <f t="shared" si="2"/>
        <v>15</v>
      </c>
      <c r="E12" s="43">
        <f t="shared" ref="E12:F12" si="3">E11+0.5</f>
        <v>1.5</v>
      </c>
      <c r="F12" s="43">
        <f t="shared" si="3"/>
        <v>1.5</v>
      </c>
      <c r="G12" s="9"/>
      <c r="H12" s="9"/>
    </row>
    <row r="13">
      <c r="B13" s="42">
        <v>4.0</v>
      </c>
      <c r="C13" s="40">
        <v>5.0</v>
      </c>
      <c r="D13" s="40">
        <f t="shared" si="2"/>
        <v>20</v>
      </c>
      <c r="E13" s="43">
        <f t="shared" ref="E13:F13" si="4">E12+0.5</f>
        <v>2</v>
      </c>
      <c r="F13" s="43">
        <f t="shared" si="4"/>
        <v>2</v>
      </c>
      <c r="G13" s="9"/>
      <c r="H13" s="9"/>
    </row>
    <row r="14">
      <c r="B14" s="42">
        <v>5.0</v>
      </c>
      <c r="C14" s="40">
        <v>5.0</v>
      </c>
      <c r="D14" s="40">
        <f t="shared" si="2"/>
        <v>25</v>
      </c>
      <c r="E14" s="43">
        <f t="shared" ref="E14:F14" si="5">E13+0.5</f>
        <v>2.5</v>
      </c>
      <c r="F14" s="43">
        <f t="shared" si="5"/>
        <v>2.5</v>
      </c>
      <c r="G14" s="9"/>
      <c r="H14" s="9"/>
    </row>
    <row r="15">
      <c r="B15" s="42">
        <v>6.0</v>
      </c>
      <c r="C15" s="40">
        <v>5.0</v>
      </c>
      <c r="D15" s="40">
        <f t="shared" si="2"/>
        <v>30</v>
      </c>
      <c r="E15" s="43">
        <f t="shared" ref="E15:F15" si="6">E14+0.5</f>
        <v>3</v>
      </c>
      <c r="F15" s="43">
        <f t="shared" si="6"/>
        <v>3</v>
      </c>
      <c r="G15" s="9"/>
      <c r="H15" s="9"/>
    </row>
    <row r="16">
      <c r="B16" s="42">
        <v>7.0</v>
      </c>
      <c r="C16" s="40">
        <v>5.0</v>
      </c>
      <c r="D16" s="40">
        <f t="shared" si="2"/>
        <v>35</v>
      </c>
      <c r="E16" s="43">
        <f t="shared" ref="E16:F16" si="7">E15+0.5</f>
        <v>3.5</v>
      </c>
      <c r="F16" s="43">
        <f t="shared" si="7"/>
        <v>3.5</v>
      </c>
      <c r="G16" s="9"/>
      <c r="H16" s="9"/>
    </row>
    <row r="17">
      <c r="B17" s="42">
        <v>8.0</v>
      </c>
      <c r="C17" s="40">
        <v>5.0</v>
      </c>
      <c r="D17" s="40">
        <f t="shared" si="2"/>
        <v>40</v>
      </c>
      <c r="E17" s="43">
        <f t="shared" ref="E17:F17" si="8">E16+0.5</f>
        <v>4</v>
      </c>
      <c r="F17" s="43">
        <f t="shared" si="8"/>
        <v>4</v>
      </c>
      <c r="G17" s="9"/>
      <c r="H17" s="9"/>
    </row>
    <row r="18">
      <c r="B18" s="42">
        <v>9.0</v>
      </c>
      <c r="C18" s="40">
        <v>5.0</v>
      </c>
      <c r="D18" s="40">
        <f t="shared" si="2"/>
        <v>45</v>
      </c>
      <c r="E18" s="43">
        <f t="shared" ref="E18:F18" si="9">E17+0.5</f>
        <v>4.5</v>
      </c>
      <c r="F18" s="43">
        <f t="shared" si="9"/>
        <v>4.5</v>
      </c>
      <c r="G18" s="9"/>
      <c r="H18" s="9"/>
    </row>
    <row r="19">
      <c r="B19" s="42">
        <v>10.0</v>
      </c>
      <c r="C19" s="40">
        <v>5.0</v>
      </c>
      <c r="D19" s="40">
        <f t="shared" si="2"/>
        <v>50</v>
      </c>
      <c r="E19" s="43">
        <f t="shared" ref="E19:F19" si="10">E18+0.5</f>
        <v>5</v>
      </c>
      <c r="F19" s="43">
        <f t="shared" si="10"/>
        <v>5</v>
      </c>
      <c r="G19" s="9"/>
      <c r="H19" s="9"/>
    </row>
    <row r="20">
      <c r="B20" s="42">
        <v>11.0</v>
      </c>
      <c r="C20" s="40">
        <v>5.0</v>
      </c>
      <c r="D20" s="40">
        <f t="shared" si="2"/>
        <v>55</v>
      </c>
      <c r="E20" s="43">
        <f t="shared" ref="E20:F20" si="11">E19+0.5</f>
        <v>5.5</v>
      </c>
      <c r="F20" s="43">
        <f t="shared" si="11"/>
        <v>5.5</v>
      </c>
      <c r="G20" s="9"/>
      <c r="H20" s="9"/>
    </row>
    <row r="21">
      <c r="B21" s="42">
        <v>12.0</v>
      </c>
      <c r="C21" s="40">
        <v>5.0</v>
      </c>
      <c r="D21" s="40">
        <f t="shared" si="2"/>
        <v>60</v>
      </c>
      <c r="E21" s="43">
        <f t="shared" ref="E21:F21" si="12">E20+0.5</f>
        <v>6</v>
      </c>
      <c r="F21" s="43">
        <f t="shared" si="12"/>
        <v>6</v>
      </c>
      <c r="G21" s="9"/>
      <c r="H21" s="9"/>
    </row>
    <row r="22">
      <c r="B22" s="42">
        <v>13.0</v>
      </c>
      <c r="C22" s="40">
        <v>5.0</v>
      </c>
      <c r="D22" s="40">
        <f t="shared" si="2"/>
        <v>65</v>
      </c>
      <c r="E22" s="43">
        <f t="shared" ref="E22:F22" si="13">E21+0.5</f>
        <v>6.5</v>
      </c>
      <c r="F22" s="43">
        <f t="shared" si="13"/>
        <v>6.5</v>
      </c>
      <c r="G22" s="9"/>
      <c r="H22" s="9"/>
    </row>
    <row r="23">
      <c r="B23" s="42">
        <v>14.0</v>
      </c>
      <c r="C23" s="40">
        <v>5.0</v>
      </c>
      <c r="D23" s="40">
        <f t="shared" si="2"/>
        <v>70</v>
      </c>
      <c r="E23" s="43">
        <f t="shared" ref="E23:F23" si="14">E22+0.5</f>
        <v>7</v>
      </c>
      <c r="F23" s="43">
        <f t="shared" si="14"/>
        <v>7</v>
      </c>
      <c r="G23" s="9"/>
      <c r="H23" s="9"/>
    </row>
    <row r="24">
      <c r="B24" s="42">
        <v>15.0</v>
      </c>
      <c r="C24" s="40">
        <v>5.0</v>
      </c>
      <c r="D24" s="40">
        <f t="shared" si="2"/>
        <v>75</v>
      </c>
      <c r="E24" s="43">
        <f t="shared" ref="E24:F24" si="15">E23+0.5</f>
        <v>7.5</v>
      </c>
      <c r="F24" s="43">
        <f t="shared" si="15"/>
        <v>7.5</v>
      </c>
      <c r="G24" s="9"/>
      <c r="H24" s="9"/>
    </row>
    <row r="25">
      <c r="B25" s="42">
        <v>16.0</v>
      </c>
      <c r="C25" s="40">
        <v>5.0</v>
      </c>
      <c r="D25" s="40">
        <f t="shared" si="2"/>
        <v>80</v>
      </c>
      <c r="E25" s="43">
        <f t="shared" ref="E25:F25" si="16">E24+0.5</f>
        <v>8</v>
      </c>
      <c r="F25" s="43">
        <f t="shared" si="16"/>
        <v>8</v>
      </c>
      <c r="G25" s="9"/>
      <c r="H25" s="9"/>
    </row>
    <row r="26">
      <c r="B26" s="42">
        <v>17.0</v>
      </c>
      <c r="C26" s="40">
        <v>5.0</v>
      </c>
      <c r="D26" s="40">
        <f t="shared" si="2"/>
        <v>85</v>
      </c>
      <c r="E26" s="43">
        <f t="shared" ref="E26:F26" si="17">E25+0.5</f>
        <v>8.5</v>
      </c>
      <c r="F26" s="43">
        <f t="shared" si="17"/>
        <v>8.5</v>
      </c>
      <c r="G26" s="9"/>
      <c r="H26" s="9"/>
    </row>
    <row r="27">
      <c r="B27" s="42">
        <v>18.0</v>
      </c>
      <c r="C27" s="40">
        <v>5.0</v>
      </c>
      <c r="D27" s="40">
        <f t="shared" si="2"/>
        <v>90</v>
      </c>
      <c r="E27" s="43">
        <f t="shared" ref="E27:F27" si="18">E26+0.5</f>
        <v>9</v>
      </c>
      <c r="F27" s="43">
        <f t="shared" si="18"/>
        <v>9</v>
      </c>
      <c r="G27" s="9"/>
      <c r="H27" s="9"/>
    </row>
    <row r="28">
      <c r="B28" s="42">
        <v>19.0</v>
      </c>
      <c r="C28" s="40">
        <v>5.0</v>
      </c>
      <c r="D28" s="40">
        <f t="shared" si="2"/>
        <v>95</v>
      </c>
      <c r="E28" s="43">
        <f t="shared" ref="E28:F28" si="19">E27+0.5</f>
        <v>9.5</v>
      </c>
      <c r="F28" s="43">
        <f t="shared" si="19"/>
        <v>9.5</v>
      </c>
      <c r="G28" s="9"/>
      <c r="H28" s="9"/>
    </row>
    <row r="29">
      <c r="B29" s="42">
        <v>20.0</v>
      </c>
      <c r="C29" s="40">
        <v>5.0</v>
      </c>
      <c r="D29" s="40">
        <f t="shared" si="2"/>
        <v>100</v>
      </c>
      <c r="E29" s="43">
        <f t="shared" ref="E29:F29" si="20">E28+0.5</f>
        <v>10</v>
      </c>
      <c r="F29" s="43">
        <f t="shared" si="20"/>
        <v>10</v>
      </c>
      <c r="G29" s="9"/>
      <c r="H29" s="9"/>
    </row>
    <row r="30">
      <c r="C30" s="40"/>
    </row>
    <row r="34">
      <c r="C34" s="40"/>
    </row>
    <row r="35">
      <c r="C35" s="40"/>
    </row>
    <row r="36">
      <c r="C36" s="40"/>
    </row>
    <row r="37">
      <c r="C37" s="40"/>
    </row>
    <row r="38">
      <c r="C38" s="40"/>
    </row>
    <row r="39">
      <c r="C39" s="40"/>
    </row>
    <row r="40">
      <c r="C40" s="40"/>
    </row>
    <row r="41">
      <c r="C41" s="40"/>
    </row>
    <row r="42">
      <c r="C42" s="40"/>
    </row>
    <row r="43">
      <c r="C43" s="40"/>
    </row>
    <row r="44">
      <c r="C44" s="40"/>
    </row>
    <row r="45">
      <c r="C45" s="40"/>
    </row>
    <row r="46">
      <c r="C46" s="40"/>
    </row>
    <row r="47">
      <c r="C47" s="40"/>
    </row>
    <row r="48">
      <c r="C48" s="40"/>
    </row>
    <row r="49">
      <c r="C49" s="40"/>
    </row>
    <row r="50">
      <c r="C50" s="40"/>
    </row>
    <row r="51">
      <c r="C51" s="40"/>
    </row>
    <row r="52">
      <c r="C52" s="40"/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21" t="s">
        <v>5</v>
      </c>
      <c r="C8" s="22" t="s">
        <v>6</v>
      </c>
      <c r="D8" s="3"/>
      <c r="E8" s="22" t="s">
        <v>7</v>
      </c>
      <c r="F8" s="3"/>
      <c r="G8" s="22" t="s">
        <v>8</v>
      </c>
      <c r="H8" s="3"/>
    </row>
    <row r="9">
      <c r="B9" s="13"/>
      <c r="C9" s="44" t="s">
        <v>11</v>
      </c>
      <c r="D9" s="44" t="s">
        <v>10</v>
      </c>
      <c r="E9" s="44" t="s">
        <v>11</v>
      </c>
      <c r="F9" s="44" t="s">
        <v>10</v>
      </c>
      <c r="G9" s="44" t="s">
        <v>11</v>
      </c>
      <c r="H9" s="44" t="s">
        <v>10</v>
      </c>
    </row>
    <row r="10">
      <c r="B10" s="44">
        <v>1.0</v>
      </c>
      <c r="C10" s="45">
        <v>5.0</v>
      </c>
      <c r="D10" s="46">
        <f>C10</f>
        <v>5</v>
      </c>
      <c r="E10" s="47">
        <v>0.5</v>
      </c>
      <c r="F10" s="48">
        <f>E10</f>
        <v>0.5</v>
      </c>
      <c r="G10" s="47">
        <v>0.01</v>
      </c>
      <c r="H10" s="48">
        <f>G10</f>
        <v>0.01</v>
      </c>
    </row>
    <row r="11">
      <c r="B11" s="44">
        <v>2.0</v>
      </c>
      <c r="C11" s="45">
        <v>5.0</v>
      </c>
      <c r="D11" s="45">
        <f t="shared" ref="D11:D29" si="1">D10+C11</f>
        <v>10</v>
      </c>
      <c r="E11" s="48">
        <f t="shared" ref="E11:E29" si="2">0.5+E10</f>
        <v>1</v>
      </c>
      <c r="F11" s="48">
        <f t="shared" ref="F11:F29" si="3">F10+E11</f>
        <v>1.5</v>
      </c>
      <c r="G11" s="48">
        <f t="shared" ref="G11:G29" si="4">G10*2</f>
        <v>0.02</v>
      </c>
      <c r="H11" s="48">
        <f t="shared" ref="H11:H29" si="5">H10+G11</f>
        <v>0.03</v>
      </c>
    </row>
    <row r="12">
      <c r="B12" s="44">
        <v>3.0</v>
      </c>
      <c r="C12" s="45">
        <v>5.0</v>
      </c>
      <c r="D12" s="45">
        <f t="shared" si="1"/>
        <v>15</v>
      </c>
      <c r="E12" s="48">
        <f t="shared" si="2"/>
        <v>1.5</v>
      </c>
      <c r="F12" s="48">
        <f t="shared" si="3"/>
        <v>3</v>
      </c>
      <c r="G12" s="48">
        <f t="shared" si="4"/>
        <v>0.04</v>
      </c>
      <c r="H12" s="48">
        <f t="shared" si="5"/>
        <v>0.07</v>
      </c>
    </row>
    <row r="13">
      <c r="B13" s="44">
        <v>4.0</v>
      </c>
      <c r="C13" s="45">
        <v>5.0</v>
      </c>
      <c r="D13" s="45">
        <f t="shared" si="1"/>
        <v>20</v>
      </c>
      <c r="E13" s="48">
        <f t="shared" si="2"/>
        <v>2</v>
      </c>
      <c r="F13" s="48">
        <f t="shared" si="3"/>
        <v>5</v>
      </c>
      <c r="G13" s="48">
        <f t="shared" si="4"/>
        <v>0.08</v>
      </c>
      <c r="H13" s="48">
        <f t="shared" si="5"/>
        <v>0.15</v>
      </c>
    </row>
    <row r="14">
      <c r="B14" s="44">
        <v>5.0</v>
      </c>
      <c r="C14" s="45">
        <v>5.0</v>
      </c>
      <c r="D14" s="45">
        <f t="shared" si="1"/>
        <v>25</v>
      </c>
      <c r="E14" s="48">
        <f t="shared" si="2"/>
        <v>2.5</v>
      </c>
      <c r="F14" s="48">
        <f t="shared" si="3"/>
        <v>7.5</v>
      </c>
      <c r="G14" s="48">
        <f t="shared" si="4"/>
        <v>0.16</v>
      </c>
      <c r="H14" s="48">
        <f t="shared" si="5"/>
        <v>0.31</v>
      </c>
    </row>
    <row r="15">
      <c r="B15" s="44">
        <v>6.0</v>
      </c>
      <c r="C15" s="45">
        <v>5.0</v>
      </c>
      <c r="D15" s="45">
        <f t="shared" si="1"/>
        <v>30</v>
      </c>
      <c r="E15" s="48">
        <f t="shared" si="2"/>
        <v>3</v>
      </c>
      <c r="F15" s="48">
        <f t="shared" si="3"/>
        <v>10.5</v>
      </c>
      <c r="G15" s="48">
        <f t="shared" si="4"/>
        <v>0.32</v>
      </c>
      <c r="H15" s="48">
        <f t="shared" si="5"/>
        <v>0.63</v>
      </c>
    </row>
    <row r="16">
      <c r="B16" s="44">
        <v>7.0</v>
      </c>
      <c r="C16" s="45">
        <v>5.0</v>
      </c>
      <c r="D16" s="45">
        <f t="shared" si="1"/>
        <v>35</v>
      </c>
      <c r="E16" s="48">
        <f t="shared" si="2"/>
        <v>3.5</v>
      </c>
      <c r="F16" s="48">
        <f t="shared" si="3"/>
        <v>14</v>
      </c>
      <c r="G16" s="48">
        <f t="shared" si="4"/>
        <v>0.64</v>
      </c>
      <c r="H16" s="48">
        <f t="shared" si="5"/>
        <v>1.27</v>
      </c>
    </row>
    <row r="17">
      <c r="B17" s="44">
        <v>8.0</v>
      </c>
      <c r="C17" s="45">
        <v>5.0</v>
      </c>
      <c r="D17" s="45">
        <f t="shared" si="1"/>
        <v>40</v>
      </c>
      <c r="E17" s="48">
        <f t="shared" si="2"/>
        <v>4</v>
      </c>
      <c r="F17" s="48">
        <f t="shared" si="3"/>
        <v>18</v>
      </c>
      <c r="G17" s="48">
        <f t="shared" si="4"/>
        <v>1.28</v>
      </c>
      <c r="H17" s="48">
        <f t="shared" si="5"/>
        <v>2.55</v>
      </c>
    </row>
    <row r="18">
      <c r="B18" s="44">
        <v>9.0</v>
      </c>
      <c r="C18" s="45">
        <v>5.0</v>
      </c>
      <c r="D18" s="45">
        <f t="shared" si="1"/>
        <v>45</v>
      </c>
      <c r="E18" s="48">
        <f t="shared" si="2"/>
        <v>4.5</v>
      </c>
      <c r="F18" s="48">
        <f t="shared" si="3"/>
        <v>22.5</v>
      </c>
      <c r="G18" s="48">
        <f t="shared" si="4"/>
        <v>2.56</v>
      </c>
      <c r="H18" s="48">
        <f t="shared" si="5"/>
        <v>5.11</v>
      </c>
    </row>
    <row r="19">
      <c r="B19" s="44">
        <v>10.0</v>
      </c>
      <c r="C19" s="45">
        <v>5.0</v>
      </c>
      <c r="D19" s="45">
        <f t="shared" si="1"/>
        <v>50</v>
      </c>
      <c r="E19" s="48">
        <f t="shared" si="2"/>
        <v>5</v>
      </c>
      <c r="F19" s="48">
        <f t="shared" si="3"/>
        <v>27.5</v>
      </c>
      <c r="G19" s="48">
        <f t="shared" si="4"/>
        <v>5.12</v>
      </c>
      <c r="H19" s="48">
        <f t="shared" si="5"/>
        <v>10.23</v>
      </c>
    </row>
    <row r="20">
      <c r="B20" s="44">
        <v>11.0</v>
      </c>
      <c r="C20" s="45">
        <v>5.0</v>
      </c>
      <c r="D20" s="45">
        <f t="shared" si="1"/>
        <v>55</v>
      </c>
      <c r="E20" s="48">
        <f t="shared" si="2"/>
        <v>5.5</v>
      </c>
      <c r="F20" s="48">
        <f t="shared" si="3"/>
        <v>33</v>
      </c>
      <c r="G20" s="48">
        <f t="shared" si="4"/>
        <v>10.24</v>
      </c>
      <c r="H20" s="48">
        <f t="shared" si="5"/>
        <v>20.47</v>
      </c>
    </row>
    <row r="21">
      <c r="B21" s="44">
        <v>12.0</v>
      </c>
      <c r="C21" s="45">
        <v>5.0</v>
      </c>
      <c r="D21" s="45">
        <f t="shared" si="1"/>
        <v>60</v>
      </c>
      <c r="E21" s="48">
        <f t="shared" si="2"/>
        <v>6</v>
      </c>
      <c r="F21" s="48">
        <f t="shared" si="3"/>
        <v>39</v>
      </c>
      <c r="G21" s="48">
        <f t="shared" si="4"/>
        <v>20.48</v>
      </c>
      <c r="H21" s="48">
        <f t="shared" si="5"/>
        <v>40.95</v>
      </c>
    </row>
    <row r="22">
      <c r="B22" s="44">
        <v>13.0</v>
      </c>
      <c r="C22" s="45">
        <v>5.0</v>
      </c>
      <c r="D22" s="45">
        <f t="shared" si="1"/>
        <v>65</v>
      </c>
      <c r="E22" s="48">
        <f t="shared" si="2"/>
        <v>6.5</v>
      </c>
      <c r="F22" s="48">
        <f t="shared" si="3"/>
        <v>45.5</v>
      </c>
      <c r="G22" s="48">
        <f t="shared" si="4"/>
        <v>40.96</v>
      </c>
      <c r="H22" s="48">
        <f t="shared" si="5"/>
        <v>81.91</v>
      </c>
    </row>
    <row r="23">
      <c r="B23" s="44">
        <v>14.0</v>
      </c>
      <c r="C23" s="45">
        <v>5.0</v>
      </c>
      <c r="D23" s="45">
        <f t="shared" si="1"/>
        <v>70</v>
      </c>
      <c r="E23" s="48">
        <f t="shared" si="2"/>
        <v>7</v>
      </c>
      <c r="F23" s="48">
        <f t="shared" si="3"/>
        <v>52.5</v>
      </c>
      <c r="G23" s="48">
        <f t="shared" si="4"/>
        <v>81.92</v>
      </c>
      <c r="H23" s="48">
        <f t="shared" si="5"/>
        <v>163.83</v>
      </c>
    </row>
    <row r="24">
      <c r="B24" s="44">
        <v>15.0</v>
      </c>
      <c r="C24" s="45">
        <v>5.0</v>
      </c>
      <c r="D24" s="45">
        <f t="shared" si="1"/>
        <v>75</v>
      </c>
      <c r="E24" s="48">
        <f t="shared" si="2"/>
        <v>7.5</v>
      </c>
      <c r="F24" s="48">
        <f t="shared" si="3"/>
        <v>60</v>
      </c>
      <c r="G24" s="48">
        <f t="shared" si="4"/>
        <v>163.84</v>
      </c>
      <c r="H24" s="48">
        <f t="shared" si="5"/>
        <v>327.67</v>
      </c>
    </row>
    <row r="25">
      <c r="B25" s="44">
        <v>16.0</v>
      </c>
      <c r="C25" s="45">
        <v>5.0</v>
      </c>
      <c r="D25" s="45">
        <f t="shared" si="1"/>
        <v>80</v>
      </c>
      <c r="E25" s="48">
        <f t="shared" si="2"/>
        <v>8</v>
      </c>
      <c r="F25" s="48">
        <f t="shared" si="3"/>
        <v>68</v>
      </c>
      <c r="G25" s="48">
        <f t="shared" si="4"/>
        <v>327.68</v>
      </c>
      <c r="H25" s="48">
        <f t="shared" si="5"/>
        <v>655.35</v>
      </c>
    </row>
    <row r="26">
      <c r="B26" s="44">
        <v>17.0</v>
      </c>
      <c r="C26" s="45">
        <v>5.0</v>
      </c>
      <c r="D26" s="45">
        <f t="shared" si="1"/>
        <v>85</v>
      </c>
      <c r="E26" s="48">
        <f t="shared" si="2"/>
        <v>8.5</v>
      </c>
      <c r="F26" s="48">
        <f t="shared" si="3"/>
        <v>76.5</v>
      </c>
      <c r="G26" s="48">
        <f t="shared" si="4"/>
        <v>655.36</v>
      </c>
      <c r="H26" s="48">
        <f t="shared" si="5"/>
        <v>1310.71</v>
      </c>
    </row>
    <row r="27">
      <c r="B27" s="44">
        <v>18.0</v>
      </c>
      <c r="C27" s="45">
        <v>5.0</v>
      </c>
      <c r="D27" s="45">
        <f t="shared" si="1"/>
        <v>90</v>
      </c>
      <c r="E27" s="48">
        <f t="shared" si="2"/>
        <v>9</v>
      </c>
      <c r="F27" s="48">
        <f t="shared" si="3"/>
        <v>85.5</v>
      </c>
      <c r="G27" s="48">
        <f t="shared" si="4"/>
        <v>1310.72</v>
      </c>
      <c r="H27" s="48">
        <f t="shared" si="5"/>
        <v>2621.43</v>
      </c>
    </row>
    <row r="28">
      <c r="B28" s="44">
        <v>19.0</v>
      </c>
      <c r="C28" s="45">
        <v>5.0</v>
      </c>
      <c r="D28" s="45">
        <f t="shared" si="1"/>
        <v>95</v>
      </c>
      <c r="E28" s="48">
        <f t="shared" si="2"/>
        <v>9.5</v>
      </c>
      <c r="F28" s="48">
        <f t="shared" si="3"/>
        <v>95</v>
      </c>
      <c r="G28" s="48">
        <f t="shared" si="4"/>
        <v>2621.44</v>
      </c>
      <c r="H28" s="48">
        <f t="shared" si="5"/>
        <v>5242.87</v>
      </c>
    </row>
    <row r="29">
      <c r="B29" s="44">
        <v>20.0</v>
      </c>
      <c r="C29" s="45">
        <v>5.0</v>
      </c>
      <c r="D29" s="45">
        <f t="shared" si="1"/>
        <v>100</v>
      </c>
      <c r="E29" s="48">
        <f t="shared" si="2"/>
        <v>10</v>
      </c>
      <c r="F29" s="48">
        <f t="shared" si="3"/>
        <v>105</v>
      </c>
      <c r="G29" s="48">
        <f t="shared" si="4"/>
        <v>5242.88</v>
      </c>
      <c r="H29" s="48">
        <f t="shared" si="5"/>
        <v>10485.75</v>
      </c>
    </row>
  </sheetData>
  <mergeCells count="8">
    <mergeCell ref="B2:H2"/>
    <mergeCell ref="B3:H3"/>
    <mergeCell ref="B4:H4"/>
    <mergeCell ref="B5:H5"/>
    <mergeCell ref="B6:H6"/>
    <mergeCell ref="C8:D8"/>
    <mergeCell ref="E8:F8"/>
    <mergeCell ref="G8:H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10" t="s">
        <v>13</v>
      </c>
      <c r="C8" s="10" t="s">
        <v>11</v>
      </c>
      <c r="D8" s="10" t="s">
        <v>10</v>
      </c>
      <c r="E8" s="10" t="s">
        <v>11</v>
      </c>
      <c r="F8" s="10" t="s">
        <v>10</v>
      </c>
      <c r="G8" s="10" t="s">
        <v>11</v>
      </c>
      <c r="H8" s="10" t="s">
        <v>10</v>
      </c>
    </row>
    <row r="9">
      <c r="B9" s="18">
        <v>1.0</v>
      </c>
      <c r="C9" s="23">
        <v>5.0</v>
      </c>
      <c r="D9" s="23">
        <v>5.0</v>
      </c>
      <c r="E9" s="25">
        <v>0.5</v>
      </c>
      <c r="F9" s="26">
        <f>E9</f>
        <v>0.5</v>
      </c>
      <c r="G9" s="25">
        <v>0.01</v>
      </c>
      <c r="H9" s="26">
        <f>G9</f>
        <v>0.01</v>
      </c>
    </row>
    <row r="10">
      <c r="B10" s="18">
        <v>2.0</v>
      </c>
      <c r="C10" s="23">
        <v>5.0</v>
      </c>
      <c r="D10" s="24">
        <f>C9+C10</f>
        <v>10</v>
      </c>
      <c r="E10" s="25">
        <f t="shared" ref="E10:E28" si="1">E9+0.5</f>
        <v>1</v>
      </c>
      <c r="F10" s="26">
        <f t="shared" ref="F10:F28" si="2">E10+F9</f>
        <v>1.5</v>
      </c>
      <c r="G10" s="26">
        <f t="shared" ref="G10:G28" si="3">G9*2</f>
        <v>0.02</v>
      </c>
      <c r="H10" s="26">
        <f t="shared" ref="H10:H28" si="4">G10+H9</f>
        <v>0.03</v>
      </c>
    </row>
    <row r="11">
      <c r="B11" s="18">
        <v>3.0</v>
      </c>
      <c r="C11" s="23">
        <v>5.0</v>
      </c>
      <c r="D11" s="24">
        <f t="shared" ref="D11:D28" si="5">D10+C11</f>
        <v>15</v>
      </c>
      <c r="E11" s="25">
        <f t="shared" si="1"/>
        <v>1.5</v>
      </c>
      <c r="F11" s="26">
        <f t="shared" si="2"/>
        <v>3</v>
      </c>
      <c r="G11" s="26">
        <f t="shared" si="3"/>
        <v>0.04</v>
      </c>
      <c r="H11" s="26">
        <f t="shared" si="4"/>
        <v>0.07</v>
      </c>
    </row>
    <row r="12">
      <c r="B12" s="18">
        <v>4.0</v>
      </c>
      <c r="C12" s="23">
        <v>5.0</v>
      </c>
      <c r="D12" s="24">
        <f t="shared" si="5"/>
        <v>20</v>
      </c>
      <c r="E12" s="25">
        <f t="shared" si="1"/>
        <v>2</v>
      </c>
      <c r="F12" s="26">
        <f t="shared" si="2"/>
        <v>5</v>
      </c>
      <c r="G12" s="26">
        <f t="shared" si="3"/>
        <v>0.08</v>
      </c>
      <c r="H12" s="26">
        <f t="shared" si="4"/>
        <v>0.15</v>
      </c>
    </row>
    <row r="13">
      <c r="B13" s="18">
        <v>5.0</v>
      </c>
      <c r="C13" s="23">
        <v>5.0</v>
      </c>
      <c r="D13" s="24">
        <f t="shared" si="5"/>
        <v>25</v>
      </c>
      <c r="E13" s="25">
        <f t="shared" si="1"/>
        <v>2.5</v>
      </c>
      <c r="F13" s="26">
        <f t="shared" si="2"/>
        <v>7.5</v>
      </c>
      <c r="G13" s="26">
        <f t="shared" si="3"/>
        <v>0.16</v>
      </c>
      <c r="H13" s="26">
        <f t="shared" si="4"/>
        <v>0.31</v>
      </c>
    </row>
    <row r="14">
      <c r="B14" s="18">
        <v>6.0</v>
      </c>
      <c r="C14" s="23">
        <v>5.0</v>
      </c>
      <c r="D14" s="24">
        <f t="shared" si="5"/>
        <v>30</v>
      </c>
      <c r="E14" s="25">
        <f t="shared" si="1"/>
        <v>3</v>
      </c>
      <c r="F14" s="26">
        <f t="shared" si="2"/>
        <v>10.5</v>
      </c>
      <c r="G14" s="26">
        <f t="shared" si="3"/>
        <v>0.32</v>
      </c>
      <c r="H14" s="26">
        <f t="shared" si="4"/>
        <v>0.63</v>
      </c>
    </row>
    <row r="15">
      <c r="B15" s="18">
        <v>7.0</v>
      </c>
      <c r="C15" s="23">
        <v>5.0</v>
      </c>
      <c r="D15" s="24">
        <f t="shared" si="5"/>
        <v>35</v>
      </c>
      <c r="E15" s="25">
        <f t="shared" si="1"/>
        <v>3.5</v>
      </c>
      <c r="F15" s="26">
        <f t="shared" si="2"/>
        <v>14</v>
      </c>
      <c r="G15" s="26">
        <f t="shared" si="3"/>
        <v>0.64</v>
      </c>
      <c r="H15" s="26">
        <f t="shared" si="4"/>
        <v>1.27</v>
      </c>
    </row>
    <row r="16">
      <c r="B16" s="18">
        <v>8.0</v>
      </c>
      <c r="C16" s="23">
        <v>5.0</v>
      </c>
      <c r="D16" s="24">
        <f t="shared" si="5"/>
        <v>40</v>
      </c>
      <c r="E16" s="25">
        <f t="shared" si="1"/>
        <v>4</v>
      </c>
      <c r="F16" s="26">
        <f t="shared" si="2"/>
        <v>18</v>
      </c>
      <c r="G16" s="26">
        <f t="shared" si="3"/>
        <v>1.28</v>
      </c>
      <c r="H16" s="26">
        <f t="shared" si="4"/>
        <v>2.55</v>
      </c>
    </row>
    <row r="17">
      <c r="B17" s="18">
        <v>9.0</v>
      </c>
      <c r="C17" s="23">
        <v>5.0</v>
      </c>
      <c r="D17" s="24">
        <f t="shared" si="5"/>
        <v>45</v>
      </c>
      <c r="E17" s="25">
        <f t="shared" si="1"/>
        <v>4.5</v>
      </c>
      <c r="F17" s="26">
        <f t="shared" si="2"/>
        <v>22.5</v>
      </c>
      <c r="G17" s="26">
        <f t="shared" si="3"/>
        <v>2.56</v>
      </c>
      <c r="H17" s="26">
        <f t="shared" si="4"/>
        <v>5.11</v>
      </c>
    </row>
    <row r="18">
      <c r="B18" s="18">
        <v>10.0</v>
      </c>
      <c r="C18" s="23">
        <v>5.0</v>
      </c>
      <c r="D18" s="24">
        <f t="shared" si="5"/>
        <v>50</v>
      </c>
      <c r="E18" s="25">
        <f t="shared" si="1"/>
        <v>5</v>
      </c>
      <c r="F18" s="26">
        <f t="shared" si="2"/>
        <v>27.5</v>
      </c>
      <c r="G18" s="26">
        <f t="shared" si="3"/>
        <v>5.12</v>
      </c>
      <c r="H18" s="26">
        <f t="shared" si="4"/>
        <v>10.23</v>
      </c>
    </row>
    <row r="19">
      <c r="B19" s="18">
        <v>11.0</v>
      </c>
      <c r="C19" s="23">
        <v>5.0</v>
      </c>
      <c r="D19" s="24">
        <f t="shared" si="5"/>
        <v>55</v>
      </c>
      <c r="E19" s="25">
        <f t="shared" si="1"/>
        <v>5.5</v>
      </c>
      <c r="F19" s="26">
        <f t="shared" si="2"/>
        <v>33</v>
      </c>
      <c r="G19" s="26">
        <f t="shared" si="3"/>
        <v>10.24</v>
      </c>
      <c r="H19" s="26">
        <f t="shared" si="4"/>
        <v>20.47</v>
      </c>
    </row>
    <row r="20">
      <c r="B20" s="18">
        <v>12.0</v>
      </c>
      <c r="C20" s="23">
        <v>5.0</v>
      </c>
      <c r="D20" s="24">
        <f t="shared" si="5"/>
        <v>60</v>
      </c>
      <c r="E20" s="25">
        <f t="shared" si="1"/>
        <v>6</v>
      </c>
      <c r="F20" s="26">
        <f t="shared" si="2"/>
        <v>39</v>
      </c>
      <c r="G20" s="26">
        <f t="shared" si="3"/>
        <v>20.48</v>
      </c>
      <c r="H20" s="26">
        <f t="shared" si="4"/>
        <v>40.95</v>
      </c>
    </row>
    <row r="21">
      <c r="B21" s="18">
        <v>13.0</v>
      </c>
      <c r="C21" s="23">
        <v>5.0</v>
      </c>
      <c r="D21" s="24">
        <f t="shared" si="5"/>
        <v>65</v>
      </c>
      <c r="E21" s="25">
        <f t="shared" si="1"/>
        <v>6.5</v>
      </c>
      <c r="F21" s="26">
        <f t="shared" si="2"/>
        <v>45.5</v>
      </c>
      <c r="G21" s="26">
        <f t="shared" si="3"/>
        <v>40.96</v>
      </c>
      <c r="H21" s="26">
        <f t="shared" si="4"/>
        <v>81.91</v>
      </c>
    </row>
    <row r="22">
      <c r="B22" s="18">
        <v>14.0</v>
      </c>
      <c r="C22" s="23">
        <v>5.0</v>
      </c>
      <c r="D22" s="24">
        <f t="shared" si="5"/>
        <v>70</v>
      </c>
      <c r="E22" s="25">
        <f t="shared" si="1"/>
        <v>7</v>
      </c>
      <c r="F22" s="26">
        <f t="shared" si="2"/>
        <v>52.5</v>
      </c>
      <c r="G22" s="26">
        <f t="shared" si="3"/>
        <v>81.92</v>
      </c>
      <c r="H22" s="26">
        <f t="shared" si="4"/>
        <v>163.83</v>
      </c>
    </row>
    <row r="23">
      <c r="B23" s="18">
        <v>15.0</v>
      </c>
      <c r="C23" s="23">
        <v>5.0</v>
      </c>
      <c r="D23" s="24">
        <f t="shared" si="5"/>
        <v>75</v>
      </c>
      <c r="E23" s="25">
        <f t="shared" si="1"/>
        <v>7.5</v>
      </c>
      <c r="F23" s="26">
        <f t="shared" si="2"/>
        <v>60</v>
      </c>
      <c r="G23" s="26">
        <f t="shared" si="3"/>
        <v>163.84</v>
      </c>
      <c r="H23" s="26">
        <f t="shared" si="4"/>
        <v>327.67</v>
      </c>
    </row>
    <row r="24">
      <c r="B24" s="18">
        <v>16.0</v>
      </c>
      <c r="C24" s="23">
        <v>5.0</v>
      </c>
      <c r="D24" s="24">
        <f t="shared" si="5"/>
        <v>80</v>
      </c>
      <c r="E24" s="25">
        <f t="shared" si="1"/>
        <v>8</v>
      </c>
      <c r="F24" s="26">
        <f t="shared" si="2"/>
        <v>68</v>
      </c>
      <c r="G24" s="26">
        <f t="shared" si="3"/>
        <v>327.68</v>
      </c>
      <c r="H24" s="26">
        <f t="shared" si="4"/>
        <v>655.35</v>
      </c>
    </row>
    <row r="25">
      <c r="B25" s="18">
        <v>17.0</v>
      </c>
      <c r="C25" s="23">
        <v>5.0</v>
      </c>
      <c r="D25" s="24">
        <f t="shared" si="5"/>
        <v>85</v>
      </c>
      <c r="E25" s="25">
        <f t="shared" si="1"/>
        <v>8.5</v>
      </c>
      <c r="F25" s="26">
        <f t="shared" si="2"/>
        <v>76.5</v>
      </c>
      <c r="G25" s="26">
        <f t="shared" si="3"/>
        <v>655.36</v>
      </c>
      <c r="H25" s="26">
        <f t="shared" si="4"/>
        <v>1310.71</v>
      </c>
    </row>
    <row r="26">
      <c r="B26" s="18">
        <v>18.0</v>
      </c>
      <c r="C26" s="23">
        <v>5.0</v>
      </c>
      <c r="D26" s="24">
        <f t="shared" si="5"/>
        <v>90</v>
      </c>
      <c r="E26" s="25">
        <f t="shared" si="1"/>
        <v>9</v>
      </c>
      <c r="F26" s="26">
        <f t="shared" si="2"/>
        <v>85.5</v>
      </c>
      <c r="G26" s="26">
        <f t="shared" si="3"/>
        <v>1310.72</v>
      </c>
      <c r="H26" s="26">
        <f t="shared" si="4"/>
        <v>2621.43</v>
      </c>
    </row>
    <row r="27">
      <c r="B27" s="18">
        <v>19.0</v>
      </c>
      <c r="C27" s="23">
        <v>5.0</v>
      </c>
      <c r="D27" s="24">
        <f t="shared" si="5"/>
        <v>95</v>
      </c>
      <c r="E27" s="25">
        <f t="shared" si="1"/>
        <v>9.5</v>
      </c>
      <c r="F27" s="26">
        <f t="shared" si="2"/>
        <v>95</v>
      </c>
      <c r="G27" s="26">
        <f t="shared" si="3"/>
        <v>2621.44</v>
      </c>
      <c r="H27" s="26">
        <f t="shared" si="4"/>
        <v>5242.87</v>
      </c>
    </row>
    <row r="28">
      <c r="B28" s="18">
        <v>20.0</v>
      </c>
      <c r="C28" s="23">
        <v>5.0</v>
      </c>
      <c r="D28" s="24">
        <f t="shared" si="5"/>
        <v>100</v>
      </c>
      <c r="E28" s="25">
        <f t="shared" si="1"/>
        <v>10</v>
      </c>
      <c r="F28" s="26">
        <f t="shared" si="2"/>
        <v>105</v>
      </c>
      <c r="G28" s="26">
        <f t="shared" si="3"/>
        <v>5242.88</v>
      </c>
      <c r="H28" s="26">
        <f t="shared" si="4"/>
        <v>10485.75</v>
      </c>
    </row>
    <row r="29">
      <c r="D29" s="9"/>
      <c r="E29" s="20"/>
      <c r="F29" s="9"/>
    </row>
    <row r="30">
      <c r="D30" s="9"/>
      <c r="E30" s="20"/>
      <c r="F30" s="9"/>
    </row>
    <row r="31">
      <c r="D31" s="9"/>
      <c r="E31" s="20"/>
      <c r="F31" s="9"/>
    </row>
    <row r="32">
      <c r="D32" s="9"/>
      <c r="E32" s="20"/>
      <c r="F32" s="9"/>
    </row>
    <row r="33">
      <c r="D33" s="9"/>
      <c r="F33" s="9"/>
    </row>
    <row r="34">
      <c r="D34" s="9"/>
      <c r="F34" s="9"/>
    </row>
    <row r="35">
      <c r="D35" s="9"/>
      <c r="F35" s="9"/>
    </row>
    <row r="36">
      <c r="D36" s="9"/>
      <c r="F36" s="9"/>
    </row>
    <row r="37">
      <c r="D37" s="9"/>
      <c r="F37" s="9"/>
    </row>
    <row r="38">
      <c r="D38" s="9"/>
      <c r="F38" s="9"/>
    </row>
    <row r="39">
      <c r="D39" s="9"/>
      <c r="F39" s="9"/>
    </row>
    <row r="40">
      <c r="D40" s="9"/>
      <c r="F40" s="9"/>
    </row>
    <row r="41">
      <c r="D41" s="9"/>
      <c r="F41" s="9"/>
    </row>
    <row r="42">
      <c r="D42" s="9"/>
      <c r="F42" s="9"/>
    </row>
    <row r="43">
      <c r="D43" s="9"/>
      <c r="F43" s="9"/>
    </row>
    <row r="44">
      <c r="D44" s="9"/>
      <c r="F44" s="9"/>
    </row>
    <row r="45">
      <c r="D45" s="9"/>
      <c r="F45" s="9"/>
    </row>
    <row r="46">
      <c r="D46" s="9"/>
      <c r="F46" s="9"/>
    </row>
    <row r="47">
      <c r="F47" s="9"/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2">
      <c r="B2" s="49" t="s">
        <v>14</v>
      </c>
      <c r="C2" s="50"/>
      <c r="D2" s="50"/>
      <c r="E2" s="50"/>
      <c r="F2" s="50"/>
      <c r="G2" s="50"/>
      <c r="H2" s="51"/>
    </row>
    <row r="3">
      <c r="B3" s="52" t="s">
        <v>1</v>
      </c>
      <c r="H3" s="5"/>
    </row>
    <row r="4">
      <c r="B4" s="53" t="s">
        <v>2</v>
      </c>
      <c r="C4" s="54"/>
      <c r="D4" s="54"/>
      <c r="E4" s="55"/>
      <c r="F4" s="54"/>
      <c r="G4" s="56"/>
      <c r="H4" s="57"/>
    </row>
    <row r="5">
      <c r="B5" s="58" t="s">
        <v>3</v>
      </c>
      <c r="C5" s="59"/>
      <c r="D5" s="59"/>
      <c r="E5" s="59"/>
      <c r="F5" s="59"/>
      <c r="G5" s="60"/>
      <c r="H5" s="61"/>
    </row>
    <row r="6">
      <c r="B6" s="62" t="s">
        <v>4</v>
      </c>
      <c r="C6" s="63"/>
      <c r="D6" s="63"/>
      <c r="E6" s="63"/>
      <c r="F6" s="63"/>
      <c r="G6" s="60"/>
      <c r="H6" s="64"/>
    </row>
    <row r="7">
      <c r="B7" s="9"/>
      <c r="C7" s="9"/>
      <c r="D7" s="9"/>
      <c r="E7" s="9"/>
      <c r="F7" s="9"/>
      <c r="G7" s="20"/>
      <c r="H7" s="9"/>
    </row>
    <row r="8">
      <c r="B8" s="65"/>
      <c r="C8" s="66" t="s">
        <v>6</v>
      </c>
      <c r="D8" s="51"/>
      <c r="E8" s="66" t="s">
        <v>7</v>
      </c>
      <c r="F8" s="51"/>
      <c r="G8" s="67" t="s">
        <v>8</v>
      </c>
      <c r="H8" s="51"/>
    </row>
    <row r="9">
      <c r="B9" s="65" t="s">
        <v>5</v>
      </c>
      <c r="C9" s="65" t="s">
        <v>11</v>
      </c>
      <c r="D9" s="65" t="s">
        <v>10</v>
      </c>
      <c r="E9" s="65" t="s">
        <v>11</v>
      </c>
      <c r="F9" s="65" t="s">
        <v>10</v>
      </c>
      <c r="G9" s="65" t="s">
        <v>11</v>
      </c>
      <c r="H9" s="65" t="s">
        <v>10</v>
      </c>
    </row>
    <row r="10">
      <c r="B10" s="68">
        <v>1.0</v>
      </c>
      <c r="C10" s="69">
        <v>5.0</v>
      </c>
      <c r="D10" s="69">
        <v>5.0</v>
      </c>
      <c r="E10" s="70">
        <v>0.5</v>
      </c>
      <c r="F10" s="70">
        <v>0.5</v>
      </c>
      <c r="G10" s="70">
        <v>0.01</v>
      </c>
      <c r="H10" s="65">
        <v>0.01</v>
      </c>
    </row>
    <row r="11">
      <c r="B11" s="68">
        <v>2.0</v>
      </c>
      <c r="C11" s="69">
        <v>5.0</v>
      </c>
      <c r="D11" s="69">
        <f t="shared" ref="D11:D29" si="1">D10+C11</f>
        <v>10</v>
      </c>
      <c r="E11" s="71">
        <f t="shared" ref="E11:E29" si="2">0.5+E10</f>
        <v>1</v>
      </c>
      <c r="F11" s="71">
        <f t="shared" ref="F11:F29" si="3">F10+E11</f>
        <v>1.5</v>
      </c>
      <c r="G11" s="71">
        <f t="shared" ref="G11:G29" si="4">G10*2</f>
        <v>0.02</v>
      </c>
      <c r="H11" s="71">
        <f t="shared" ref="H11:H29" si="5">H10+G11</f>
        <v>0.03</v>
      </c>
    </row>
    <row r="12">
      <c r="B12" s="68">
        <v>3.0</v>
      </c>
      <c r="C12" s="69">
        <v>5.0</v>
      </c>
      <c r="D12" s="69">
        <f t="shared" si="1"/>
        <v>15</v>
      </c>
      <c r="E12" s="71">
        <f t="shared" si="2"/>
        <v>1.5</v>
      </c>
      <c r="F12" s="71">
        <f t="shared" si="3"/>
        <v>3</v>
      </c>
      <c r="G12" s="71">
        <f t="shared" si="4"/>
        <v>0.04</v>
      </c>
      <c r="H12" s="71">
        <f t="shared" si="5"/>
        <v>0.07</v>
      </c>
    </row>
    <row r="13">
      <c r="B13" s="68">
        <v>4.0</v>
      </c>
      <c r="C13" s="69">
        <v>5.0</v>
      </c>
      <c r="D13" s="69">
        <f t="shared" si="1"/>
        <v>20</v>
      </c>
      <c r="E13" s="71">
        <f t="shared" si="2"/>
        <v>2</v>
      </c>
      <c r="F13" s="71">
        <f t="shared" si="3"/>
        <v>5</v>
      </c>
      <c r="G13" s="71">
        <f t="shared" si="4"/>
        <v>0.08</v>
      </c>
      <c r="H13" s="71">
        <f t="shared" si="5"/>
        <v>0.15</v>
      </c>
    </row>
    <row r="14">
      <c r="B14" s="68">
        <v>5.0</v>
      </c>
      <c r="C14" s="69">
        <v>5.0</v>
      </c>
      <c r="D14" s="69">
        <f t="shared" si="1"/>
        <v>25</v>
      </c>
      <c r="E14" s="71">
        <f t="shared" si="2"/>
        <v>2.5</v>
      </c>
      <c r="F14" s="71">
        <f t="shared" si="3"/>
        <v>7.5</v>
      </c>
      <c r="G14" s="71">
        <f t="shared" si="4"/>
        <v>0.16</v>
      </c>
      <c r="H14" s="71">
        <f t="shared" si="5"/>
        <v>0.31</v>
      </c>
    </row>
    <row r="15">
      <c r="B15" s="68">
        <v>6.0</v>
      </c>
      <c r="C15" s="69">
        <v>5.0</v>
      </c>
      <c r="D15" s="69">
        <f t="shared" si="1"/>
        <v>30</v>
      </c>
      <c r="E15" s="71">
        <f t="shared" si="2"/>
        <v>3</v>
      </c>
      <c r="F15" s="71">
        <f t="shared" si="3"/>
        <v>10.5</v>
      </c>
      <c r="G15" s="71">
        <f t="shared" si="4"/>
        <v>0.32</v>
      </c>
      <c r="H15" s="71">
        <f t="shared" si="5"/>
        <v>0.63</v>
      </c>
    </row>
    <row r="16">
      <c r="B16" s="68">
        <v>7.0</v>
      </c>
      <c r="C16" s="69">
        <v>5.0</v>
      </c>
      <c r="D16" s="69">
        <f t="shared" si="1"/>
        <v>35</v>
      </c>
      <c r="E16" s="71">
        <f t="shared" si="2"/>
        <v>3.5</v>
      </c>
      <c r="F16" s="71">
        <f t="shared" si="3"/>
        <v>14</v>
      </c>
      <c r="G16" s="71">
        <f t="shared" si="4"/>
        <v>0.64</v>
      </c>
      <c r="H16" s="71">
        <f t="shared" si="5"/>
        <v>1.27</v>
      </c>
    </row>
    <row r="17">
      <c r="B17" s="68">
        <v>8.0</v>
      </c>
      <c r="C17" s="69">
        <v>5.0</v>
      </c>
      <c r="D17" s="69">
        <f t="shared" si="1"/>
        <v>40</v>
      </c>
      <c r="E17" s="71">
        <f t="shared" si="2"/>
        <v>4</v>
      </c>
      <c r="F17" s="71">
        <f t="shared" si="3"/>
        <v>18</v>
      </c>
      <c r="G17" s="71">
        <f t="shared" si="4"/>
        <v>1.28</v>
      </c>
      <c r="H17" s="71">
        <f t="shared" si="5"/>
        <v>2.55</v>
      </c>
    </row>
    <row r="18">
      <c r="B18" s="68">
        <v>9.0</v>
      </c>
      <c r="C18" s="69">
        <v>5.0</v>
      </c>
      <c r="D18" s="69">
        <f t="shared" si="1"/>
        <v>45</v>
      </c>
      <c r="E18" s="71">
        <f t="shared" si="2"/>
        <v>4.5</v>
      </c>
      <c r="F18" s="71">
        <f t="shared" si="3"/>
        <v>22.5</v>
      </c>
      <c r="G18" s="71">
        <f t="shared" si="4"/>
        <v>2.56</v>
      </c>
      <c r="H18" s="71">
        <f t="shared" si="5"/>
        <v>5.11</v>
      </c>
    </row>
    <row r="19">
      <c r="B19" s="68">
        <v>10.0</v>
      </c>
      <c r="C19" s="69">
        <v>5.0</v>
      </c>
      <c r="D19" s="69">
        <f t="shared" si="1"/>
        <v>50</v>
      </c>
      <c r="E19" s="71">
        <f t="shared" si="2"/>
        <v>5</v>
      </c>
      <c r="F19" s="71">
        <f t="shared" si="3"/>
        <v>27.5</v>
      </c>
      <c r="G19" s="71">
        <f t="shared" si="4"/>
        <v>5.12</v>
      </c>
      <c r="H19" s="71">
        <f t="shared" si="5"/>
        <v>10.23</v>
      </c>
    </row>
    <row r="20">
      <c r="B20" s="68">
        <v>11.0</v>
      </c>
      <c r="C20" s="69">
        <v>5.0</v>
      </c>
      <c r="D20" s="69">
        <f t="shared" si="1"/>
        <v>55</v>
      </c>
      <c r="E20" s="71">
        <f t="shared" si="2"/>
        <v>5.5</v>
      </c>
      <c r="F20" s="71">
        <f t="shared" si="3"/>
        <v>33</v>
      </c>
      <c r="G20" s="71">
        <f t="shared" si="4"/>
        <v>10.24</v>
      </c>
      <c r="H20" s="71">
        <f t="shared" si="5"/>
        <v>20.47</v>
      </c>
    </row>
    <row r="21">
      <c r="B21" s="68">
        <v>12.0</v>
      </c>
      <c r="C21" s="69">
        <v>5.0</v>
      </c>
      <c r="D21" s="69">
        <f t="shared" si="1"/>
        <v>60</v>
      </c>
      <c r="E21" s="71">
        <f t="shared" si="2"/>
        <v>6</v>
      </c>
      <c r="F21" s="71">
        <f t="shared" si="3"/>
        <v>39</v>
      </c>
      <c r="G21" s="71">
        <f t="shared" si="4"/>
        <v>20.48</v>
      </c>
      <c r="H21" s="71">
        <f t="shared" si="5"/>
        <v>40.95</v>
      </c>
    </row>
    <row r="22">
      <c r="B22" s="68">
        <v>13.0</v>
      </c>
      <c r="C22" s="69">
        <v>5.0</v>
      </c>
      <c r="D22" s="69">
        <f t="shared" si="1"/>
        <v>65</v>
      </c>
      <c r="E22" s="71">
        <f t="shared" si="2"/>
        <v>6.5</v>
      </c>
      <c r="F22" s="71">
        <f t="shared" si="3"/>
        <v>45.5</v>
      </c>
      <c r="G22" s="71">
        <f t="shared" si="4"/>
        <v>40.96</v>
      </c>
      <c r="H22" s="71">
        <f t="shared" si="5"/>
        <v>81.91</v>
      </c>
    </row>
    <row r="23">
      <c r="B23" s="68">
        <v>14.0</v>
      </c>
      <c r="C23" s="69">
        <v>5.0</v>
      </c>
      <c r="D23" s="69">
        <f t="shared" si="1"/>
        <v>70</v>
      </c>
      <c r="E23" s="71">
        <f t="shared" si="2"/>
        <v>7</v>
      </c>
      <c r="F23" s="71">
        <f t="shared" si="3"/>
        <v>52.5</v>
      </c>
      <c r="G23" s="71">
        <f t="shared" si="4"/>
        <v>81.92</v>
      </c>
      <c r="H23" s="71">
        <f t="shared" si="5"/>
        <v>163.83</v>
      </c>
    </row>
    <row r="24">
      <c r="B24" s="68">
        <v>15.0</v>
      </c>
      <c r="C24" s="69">
        <v>5.0</v>
      </c>
      <c r="D24" s="69">
        <f t="shared" si="1"/>
        <v>75</v>
      </c>
      <c r="E24" s="71">
        <f t="shared" si="2"/>
        <v>7.5</v>
      </c>
      <c r="F24" s="71">
        <f t="shared" si="3"/>
        <v>60</v>
      </c>
      <c r="G24" s="71">
        <f t="shared" si="4"/>
        <v>163.84</v>
      </c>
      <c r="H24" s="71">
        <f t="shared" si="5"/>
        <v>327.67</v>
      </c>
    </row>
    <row r="25">
      <c r="B25" s="68">
        <v>16.0</v>
      </c>
      <c r="C25" s="69">
        <v>5.0</v>
      </c>
      <c r="D25" s="69">
        <f t="shared" si="1"/>
        <v>80</v>
      </c>
      <c r="E25" s="71">
        <f t="shared" si="2"/>
        <v>8</v>
      </c>
      <c r="F25" s="71">
        <f t="shared" si="3"/>
        <v>68</v>
      </c>
      <c r="G25" s="71">
        <f t="shared" si="4"/>
        <v>327.68</v>
      </c>
      <c r="H25" s="71">
        <f t="shared" si="5"/>
        <v>655.35</v>
      </c>
    </row>
    <row r="26">
      <c r="B26" s="68">
        <v>17.0</v>
      </c>
      <c r="C26" s="69">
        <v>5.0</v>
      </c>
      <c r="D26" s="69">
        <f t="shared" si="1"/>
        <v>85</v>
      </c>
      <c r="E26" s="71">
        <f t="shared" si="2"/>
        <v>8.5</v>
      </c>
      <c r="F26" s="71">
        <f t="shared" si="3"/>
        <v>76.5</v>
      </c>
      <c r="G26" s="71">
        <f t="shared" si="4"/>
        <v>655.36</v>
      </c>
      <c r="H26" s="71">
        <f t="shared" si="5"/>
        <v>1310.71</v>
      </c>
    </row>
    <row r="27">
      <c r="B27" s="68">
        <v>18.0</v>
      </c>
      <c r="C27" s="69">
        <v>5.0</v>
      </c>
      <c r="D27" s="69">
        <f t="shared" si="1"/>
        <v>90</v>
      </c>
      <c r="E27" s="71">
        <f t="shared" si="2"/>
        <v>9</v>
      </c>
      <c r="F27" s="71">
        <f t="shared" si="3"/>
        <v>85.5</v>
      </c>
      <c r="G27" s="71">
        <f t="shared" si="4"/>
        <v>1310.72</v>
      </c>
      <c r="H27" s="71">
        <f t="shared" si="5"/>
        <v>2621.43</v>
      </c>
    </row>
    <row r="28">
      <c r="B28" s="68">
        <v>19.0</v>
      </c>
      <c r="C28" s="69">
        <v>5.0</v>
      </c>
      <c r="D28" s="69">
        <f t="shared" si="1"/>
        <v>95</v>
      </c>
      <c r="E28" s="71">
        <f t="shared" si="2"/>
        <v>9.5</v>
      </c>
      <c r="F28" s="71">
        <f t="shared" si="3"/>
        <v>95</v>
      </c>
      <c r="G28" s="71">
        <f t="shared" si="4"/>
        <v>2621.44</v>
      </c>
      <c r="H28" s="71">
        <f t="shared" si="5"/>
        <v>5242.87</v>
      </c>
    </row>
    <row r="29">
      <c r="B29" s="68">
        <v>20.0</v>
      </c>
      <c r="C29" s="69">
        <v>5.0</v>
      </c>
      <c r="D29" s="69">
        <f t="shared" si="1"/>
        <v>100</v>
      </c>
      <c r="E29" s="71">
        <f t="shared" si="2"/>
        <v>10</v>
      </c>
      <c r="F29" s="71">
        <f t="shared" si="3"/>
        <v>105</v>
      </c>
      <c r="G29" s="71">
        <f t="shared" si="4"/>
        <v>5242.88</v>
      </c>
      <c r="H29" s="71">
        <f t="shared" si="5"/>
        <v>10485.75</v>
      </c>
    </row>
    <row r="30">
      <c r="C30" s="20"/>
      <c r="D30" s="20"/>
      <c r="G30" s="9"/>
      <c r="H30" s="9"/>
    </row>
    <row r="31">
      <c r="C31" s="20"/>
      <c r="D31" s="20"/>
      <c r="G31" s="9"/>
    </row>
    <row r="32">
      <c r="C32" s="20"/>
      <c r="D32" s="20"/>
      <c r="G32" s="9"/>
    </row>
    <row r="33">
      <c r="C33" s="20"/>
      <c r="D33" s="20"/>
      <c r="G33" s="9"/>
    </row>
    <row r="34">
      <c r="C34" s="20"/>
      <c r="D34" s="20"/>
      <c r="G34" s="9"/>
    </row>
    <row r="35">
      <c r="C35" s="20"/>
      <c r="D35" s="20"/>
      <c r="G35" s="9"/>
    </row>
    <row r="36">
      <c r="C36" s="20"/>
      <c r="D36" s="20"/>
      <c r="G36" s="9"/>
    </row>
    <row r="37">
      <c r="C37" s="20"/>
      <c r="G37" s="9"/>
    </row>
    <row r="38">
      <c r="C38" s="20"/>
      <c r="G38" s="9"/>
    </row>
    <row r="39">
      <c r="C39" s="20"/>
      <c r="G39" s="9"/>
    </row>
    <row r="40">
      <c r="C40" s="20"/>
      <c r="G40" s="9"/>
    </row>
    <row r="41">
      <c r="C41" s="20"/>
      <c r="G41" s="9"/>
    </row>
    <row r="42">
      <c r="G42" s="9"/>
    </row>
    <row r="43">
      <c r="G43" s="9"/>
    </row>
    <row r="44">
      <c r="G44" s="9"/>
    </row>
    <row r="45">
      <c r="G45" s="9"/>
    </row>
  </sheetData>
  <mergeCells count="5">
    <mergeCell ref="B2:H2"/>
    <mergeCell ref="B3:H3"/>
    <mergeCell ref="C8:D8"/>
    <mergeCell ref="E8:F8"/>
    <mergeCell ref="G8:H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2"/>
      <c r="I2" s="3"/>
    </row>
    <row r="3">
      <c r="B3" s="4" t="s">
        <v>1</v>
      </c>
      <c r="I3" s="5"/>
    </row>
    <row r="4">
      <c r="B4" s="4" t="s">
        <v>2</v>
      </c>
      <c r="I4" s="5"/>
    </row>
    <row r="5">
      <c r="B5" s="4" t="s">
        <v>3</v>
      </c>
      <c r="I5" s="5"/>
    </row>
    <row r="6">
      <c r="B6" s="6" t="s">
        <v>4</v>
      </c>
      <c r="C6" s="7"/>
      <c r="D6" s="7"/>
      <c r="E6" s="7"/>
      <c r="F6" s="7"/>
      <c r="G6" s="7"/>
      <c r="H6" s="7"/>
      <c r="I6" s="8"/>
    </row>
    <row r="7">
      <c r="B7" s="9"/>
      <c r="C7" s="9"/>
      <c r="D7" s="9"/>
      <c r="E7" s="9"/>
      <c r="F7" s="9"/>
      <c r="G7" s="9"/>
      <c r="H7" s="9"/>
      <c r="I7" s="9"/>
    </row>
    <row r="8">
      <c r="B8" s="72" t="s">
        <v>5</v>
      </c>
      <c r="C8" s="73" t="s">
        <v>6</v>
      </c>
      <c r="D8" s="74"/>
      <c r="E8" s="73" t="s">
        <v>7</v>
      </c>
      <c r="F8" s="74"/>
      <c r="G8" s="73" t="s">
        <v>8</v>
      </c>
      <c r="H8" s="74"/>
      <c r="I8" s="9"/>
    </row>
    <row r="9">
      <c r="B9" s="75"/>
      <c r="C9" s="72" t="s">
        <v>11</v>
      </c>
      <c r="D9" s="72" t="s">
        <v>10</v>
      </c>
      <c r="E9" s="72" t="s">
        <v>11</v>
      </c>
      <c r="F9" s="72" t="s">
        <v>10</v>
      </c>
      <c r="G9" s="72" t="s">
        <v>11</v>
      </c>
      <c r="H9" s="72" t="s">
        <v>10</v>
      </c>
    </row>
    <row r="10">
      <c r="B10" s="76">
        <v>1.0</v>
      </c>
      <c r="C10" s="77">
        <v>5.0</v>
      </c>
      <c r="D10" s="78">
        <f>C10</f>
        <v>5</v>
      </c>
      <c r="E10" s="79">
        <v>0.5</v>
      </c>
      <c r="F10" s="79">
        <v>0.5</v>
      </c>
      <c r="G10" s="79">
        <v>0.01</v>
      </c>
      <c r="H10" s="79">
        <v>0.01</v>
      </c>
      <c r="I10" s="9"/>
    </row>
    <row r="11">
      <c r="B11" s="76">
        <v>2.0</v>
      </c>
      <c r="C11" s="77">
        <v>5.0</v>
      </c>
      <c r="D11" s="77">
        <f t="shared" ref="D11:D29" si="1">D10+C11</f>
        <v>10</v>
      </c>
      <c r="E11" s="80">
        <f t="shared" ref="E11:E29" si="2">0.5+E10</f>
        <v>1</v>
      </c>
      <c r="F11" s="80">
        <f t="shared" ref="F11:F29" si="3">F10+E11</f>
        <v>1.5</v>
      </c>
      <c r="G11" s="80">
        <f t="shared" ref="G11:G29" si="4">2*G10</f>
        <v>0.02</v>
      </c>
      <c r="H11" s="80">
        <f t="shared" ref="H11:H29" si="5">H10+G11</f>
        <v>0.03</v>
      </c>
      <c r="I11" s="20"/>
    </row>
    <row r="12">
      <c r="B12" s="76">
        <v>3.0</v>
      </c>
      <c r="C12" s="77">
        <v>5.0</v>
      </c>
      <c r="D12" s="77">
        <f t="shared" si="1"/>
        <v>15</v>
      </c>
      <c r="E12" s="80">
        <f t="shared" si="2"/>
        <v>1.5</v>
      </c>
      <c r="F12" s="80">
        <f t="shared" si="3"/>
        <v>3</v>
      </c>
      <c r="G12" s="80">
        <f t="shared" si="4"/>
        <v>0.04</v>
      </c>
      <c r="H12" s="80">
        <f t="shared" si="5"/>
        <v>0.07</v>
      </c>
      <c r="I12" s="9"/>
    </row>
    <row r="13">
      <c r="B13" s="76">
        <v>4.0</v>
      </c>
      <c r="C13" s="77">
        <v>5.0</v>
      </c>
      <c r="D13" s="77">
        <f t="shared" si="1"/>
        <v>20</v>
      </c>
      <c r="E13" s="80">
        <f t="shared" si="2"/>
        <v>2</v>
      </c>
      <c r="F13" s="80">
        <f t="shared" si="3"/>
        <v>5</v>
      </c>
      <c r="G13" s="80">
        <f t="shared" si="4"/>
        <v>0.08</v>
      </c>
      <c r="H13" s="80">
        <f t="shared" si="5"/>
        <v>0.15</v>
      </c>
      <c r="I13" s="9"/>
    </row>
    <row r="14">
      <c r="B14" s="76">
        <v>5.0</v>
      </c>
      <c r="C14" s="77">
        <v>5.0</v>
      </c>
      <c r="D14" s="77">
        <f t="shared" si="1"/>
        <v>25</v>
      </c>
      <c r="E14" s="80">
        <f t="shared" si="2"/>
        <v>2.5</v>
      </c>
      <c r="F14" s="80">
        <f t="shared" si="3"/>
        <v>7.5</v>
      </c>
      <c r="G14" s="80">
        <f t="shared" si="4"/>
        <v>0.16</v>
      </c>
      <c r="H14" s="80">
        <f t="shared" si="5"/>
        <v>0.31</v>
      </c>
      <c r="I14" s="9"/>
    </row>
    <row r="15">
      <c r="B15" s="76">
        <v>6.0</v>
      </c>
      <c r="C15" s="77">
        <v>5.0</v>
      </c>
      <c r="D15" s="77">
        <f t="shared" si="1"/>
        <v>30</v>
      </c>
      <c r="E15" s="80">
        <f t="shared" si="2"/>
        <v>3</v>
      </c>
      <c r="F15" s="80">
        <f t="shared" si="3"/>
        <v>10.5</v>
      </c>
      <c r="G15" s="80">
        <f t="shared" si="4"/>
        <v>0.32</v>
      </c>
      <c r="H15" s="80">
        <f t="shared" si="5"/>
        <v>0.63</v>
      </c>
      <c r="I15" s="9"/>
    </row>
    <row r="16">
      <c r="B16" s="76">
        <v>7.0</v>
      </c>
      <c r="C16" s="77">
        <v>5.0</v>
      </c>
      <c r="D16" s="77">
        <f t="shared" si="1"/>
        <v>35</v>
      </c>
      <c r="E16" s="80">
        <f t="shared" si="2"/>
        <v>3.5</v>
      </c>
      <c r="F16" s="80">
        <f t="shared" si="3"/>
        <v>14</v>
      </c>
      <c r="G16" s="80">
        <f t="shared" si="4"/>
        <v>0.64</v>
      </c>
      <c r="H16" s="80">
        <f t="shared" si="5"/>
        <v>1.27</v>
      </c>
      <c r="I16" s="9"/>
    </row>
    <row r="17">
      <c r="B17" s="76">
        <v>8.0</v>
      </c>
      <c r="C17" s="77">
        <v>5.0</v>
      </c>
      <c r="D17" s="77">
        <f t="shared" si="1"/>
        <v>40</v>
      </c>
      <c r="E17" s="80">
        <f t="shared" si="2"/>
        <v>4</v>
      </c>
      <c r="F17" s="80">
        <f t="shared" si="3"/>
        <v>18</v>
      </c>
      <c r="G17" s="80">
        <f t="shared" si="4"/>
        <v>1.28</v>
      </c>
      <c r="H17" s="80">
        <f t="shared" si="5"/>
        <v>2.55</v>
      </c>
      <c r="I17" s="9"/>
    </row>
    <row r="18">
      <c r="B18" s="76">
        <v>9.0</v>
      </c>
      <c r="C18" s="77">
        <v>5.0</v>
      </c>
      <c r="D18" s="77">
        <f t="shared" si="1"/>
        <v>45</v>
      </c>
      <c r="E18" s="80">
        <f t="shared" si="2"/>
        <v>4.5</v>
      </c>
      <c r="F18" s="80">
        <f t="shared" si="3"/>
        <v>22.5</v>
      </c>
      <c r="G18" s="80">
        <f t="shared" si="4"/>
        <v>2.56</v>
      </c>
      <c r="H18" s="80">
        <f t="shared" si="5"/>
        <v>5.11</v>
      </c>
      <c r="I18" s="9"/>
    </row>
    <row r="19">
      <c r="B19" s="76">
        <v>10.0</v>
      </c>
      <c r="C19" s="77">
        <v>5.0</v>
      </c>
      <c r="D19" s="77">
        <f t="shared" si="1"/>
        <v>50</v>
      </c>
      <c r="E19" s="80">
        <f t="shared" si="2"/>
        <v>5</v>
      </c>
      <c r="F19" s="80">
        <f t="shared" si="3"/>
        <v>27.5</v>
      </c>
      <c r="G19" s="80">
        <f t="shared" si="4"/>
        <v>5.12</v>
      </c>
      <c r="H19" s="80">
        <f t="shared" si="5"/>
        <v>10.23</v>
      </c>
      <c r="I19" s="9"/>
    </row>
    <row r="20">
      <c r="B20" s="76">
        <v>11.0</v>
      </c>
      <c r="C20" s="77">
        <v>5.0</v>
      </c>
      <c r="D20" s="77">
        <f t="shared" si="1"/>
        <v>55</v>
      </c>
      <c r="E20" s="80">
        <f t="shared" si="2"/>
        <v>5.5</v>
      </c>
      <c r="F20" s="80">
        <f t="shared" si="3"/>
        <v>33</v>
      </c>
      <c r="G20" s="80">
        <f t="shared" si="4"/>
        <v>10.24</v>
      </c>
      <c r="H20" s="80">
        <f t="shared" si="5"/>
        <v>20.47</v>
      </c>
      <c r="I20" s="9"/>
    </row>
    <row r="21">
      <c r="B21" s="76">
        <v>12.0</v>
      </c>
      <c r="C21" s="77">
        <v>5.0</v>
      </c>
      <c r="D21" s="77">
        <f t="shared" si="1"/>
        <v>60</v>
      </c>
      <c r="E21" s="80">
        <f t="shared" si="2"/>
        <v>6</v>
      </c>
      <c r="F21" s="80">
        <f t="shared" si="3"/>
        <v>39</v>
      </c>
      <c r="G21" s="80">
        <f t="shared" si="4"/>
        <v>20.48</v>
      </c>
      <c r="H21" s="80">
        <f t="shared" si="5"/>
        <v>40.95</v>
      </c>
      <c r="I21" s="9"/>
    </row>
    <row r="22">
      <c r="B22" s="76">
        <v>13.0</v>
      </c>
      <c r="C22" s="77">
        <v>5.0</v>
      </c>
      <c r="D22" s="77">
        <f t="shared" si="1"/>
        <v>65</v>
      </c>
      <c r="E22" s="80">
        <f t="shared" si="2"/>
        <v>6.5</v>
      </c>
      <c r="F22" s="80">
        <f t="shared" si="3"/>
        <v>45.5</v>
      </c>
      <c r="G22" s="80">
        <f t="shared" si="4"/>
        <v>40.96</v>
      </c>
      <c r="H22" s="80">
        <f t="shared" si="5"/>
        <v>81.91</v>
      </c>
      <c r="I22" s="9"/>
    </row>
    <row r="23">
      <c r="B23" s="76">
        <v>14.0</v>
      </c>
      <c r="C23" s="77">
        <v>5.0</v>
      </c>
      <c r="D23" s="77">
        <f t="shared" si="1"/>
        <v>70</v>
      </c>
      <c r="E23" s="80">
        <f t="shared" si="2"/>
        <v>7</v>
      </c>
      <c r="F23" s="80">
        <f t="shared" si="3"/>
        <v>52.5</v>
      </c>
      <c r="G23" s="80">
        <f t="shared" si="4"/>
        <v>81.92</v>
      </c>
      <c r="H23" s="80">
        <f t="shared" si="5"/>
        <v>163.83</v>
      </c>
      <c r="I23" s="9"/>
    </row>
    <row r="24">
      <c r="B24" s="76">
        <v>15.0</v>
      </c>
      <c r="C24" s="77">
        <v>5.0</v>
      </c>
      <c r="D24" s="77">
        <f t="shared" si="1"/>
        <v>75</v>
      </c>
      <c r="E24" s="80">
        <f t="shared" si="2"/>
        <v>7.5</v>
      </c>
      <c r="F24" s="80">
        <f t="shared" si="3"/>
        <v>60</v>
      </c>
      <c r="G24" s="80">
        <f t="shared" si="4"/>
        <v>163.84</v>
      </c>
      <c r="H24" s="80">
        <f t="shared" si="5"/>
        <v>327.67</v>
      </c>
      <c r="I24" s="9"/>
    </row>
    <row r="25">
      <c r="B25" s="76">
        <v>16.0</v>
      </c>
      <c r="C25" s="77">
        <v>5.0</v>
      </c>
      <c r="D25" s="77">
        <f t="shared" si="1"/>
        <v>80</v>
      </c>
      <c r="E25" s="80">
        <f t="shared" si="2"/>
        <v>8</v>
      </c>
      <c r="F25" s="80">
        <f t="shared" si="3"/>
        <v>68</v>
      </c>
      <c r="G25" s="80">
        <f t="shared" si="4"/>
        <v>327.68</v>
      </c>
      <c r="H25" s="80">
        <f t="shared" si="5"/>
        <v>655.35</v>
      </c>
      <c r="I25" s="9"/>
    </row>
    <row r="26">
      <c r="B26" s="76">
        <v>17.0</v>
      </c>
      <c r="C26" s="77">
        <v>5.0</v>
      </c>
      <c r="D26" s="77">
        <f t="shared" si="1"/>
        <v>85</v>
      </c>
      <c r="E26" s="80">
        <f t="shared" si="2"/>
        <v>8.5</v>
      </c>
      <c r="F26" s="80">
        <f t="shared" si="3"/>
        <v>76.5</v>
      </c>
      <c r="G26" s="80">
        <f t="shared" si="4"/>
        <v>655.36</v>
      </c>
      <c r="H26" s="80">
        <f t="shared" si="5"/>
        <v>1310.71</v>
      </c>
      <c r="I26" s="9"/>
    </row>
    <row r="27">
      <c r="B27" s="76">
        <v>18.0</v>
      </c>
      <c r="C27" s="77">
        <v>5.0</v>
      </c>
      <c r="D27" s="77">
        <f t="shared" si="1"/>
        <v>90</v>
      </c>
      <c r="E27" s="80">
        <f t="shared" si="2"/>
        <v>9</v>
      </c>
      <c r="F27" s="80">
        <f t="shared" si="3"/>
        <v>85.5</v>
      </c>
      <c r="G27" s="80">
        <f t="shared" si="4"/>
        <v>1310.72</v>
      </c>
      <c r="H27" s="80">
        <f t="shared" si="5"/>
        <v>2621.43</v>
      </c>
      <c r="I27" s="9"/>
    </row>
    <row r="28">
      <c r="B28" s="76">
        <v>19.0</v>
      </c>
      <c r="C28" s="77">
        <v>5.0</v>
      </c>
      <c r="D28" s="77">
        <f t="shared" si="1"/>
        <v>95</v>
      </c>
      <c r="E28" s="80">
        <f t="shared" si="2"/>
        <v>9.5</v>
      </c>
      <c r="F28" s="80">
        <f t="shared" si="3"/>
        <v>95</v>
      </c>
      <c r="G28" s="80">
        <f t="shared" si="4"/>
        <v>2621.44</v>
      </c>
      <c r="H28" s="80">
        <f t="shared" si="5"/>
        <v>5242.87</v>
      </c>
      <c r="I28" s="9"/>
    </row>
    <row r="29">
      <c r="B29" s="76">
        <v>20.0</v>
      </c>
      <c r="C29" s="77">
        <v>5.0</v>
      </c>
      <c r="D29" s="77">
        <f t="shared" si="1"/>
        <v>100</v>
      </c>
      <c r="E29" s="80">
        <f t="shared" si="2"/>
        <v>10</v>
      </c>
      <c r="F29" s="80">
        <f t="shared" si="3"/>
        <v>105</v>
      </c>
      <c r="G29" s="80">
        <f t="shared" si="4"/>
        <v>5242.88</v>
      </c>
      <c r="H29" s="80">
        <f t="shared" si="5"/>
        <v>10485.75</v>
      </c>
      <c r="I29" s="9"/>
    </row>
  </sheetData>
  <mergeCells count="8">
    <mergeCell ref="B2:I2"/>
    <mergeCell ref="B3:I3"/>
    <mergeCell ref="B4:I4"/>
    <mergeCell ref="B5:I5"/>
    <mergeCell ref="B6:I6"/>
    <mergeCell ref="C8:D8"/>
    <mergeCell ref="E8:F8"/>
    <mergeCell ref="G8:H8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20"/>
      <c r="C6" s="31"/>
      <c r="D6" s="31"/>
      <c r="E6" s="31"/>
      <c r="F6" s="31"/>
      <c r="G6" s="31"/>
      <c r="H6" s="32"/>
    </row>
    <row r="7">
      <c r="B7" s="20"/>
      <c r="C7" s="9"/>
      <c r="D7" s="9"/>
      <c r="E7" s="9"/>
      <c r="F7" s="9"/>
      <c r="G7" s="9"/>
      <c r="H7" s="9"/>
    </row>
    <row r="8">
      <c r="B8" s="20"/>
      <c r="C8" s="20" t="s">
        <v>6</v>
      </c>
      <c r="D8" s="9"/>
      <c r="E8" s="20" t="s">
        <v>7</v>
      </c>
      <c r="F8" s="9"/>
      <c r="G8" s="20" t="s">
        <v>8</v>
      </c>
      <c r="H8" s="9"/>
    </row>
    <row r="9">
      <c r="B9" s="20"/>
      <c r="C9" s="20" t="s">
        <v>11</v>
      </c>
      <c r="D9" s="20" t="s">
        <v>10</v>
      </c>
      <c r="E9" s="20" t="s">
        <v>11</v>
      </c>
      <c r="F9" s="20" t="s">
        <v>10</v>
      </c>
      <c r="G9" s="20" t="s">
        <v>11</v>
      </c>
      <c r="H9" s="20" t="s">
        <v>10</v>
      </c>
    </row>
    <row r="10">
      <c r="B10" s="20">
        <v>1.0</v>
      </c>
      <c r="C10" s="81">
        <v>5.0</v>
      </c>
      <c r="D10" s="40">
        <v>5.0</v>
      </c>
      <c r="E10" s="20">
        <v>0.5</v>
      </c>
      <c r="F10" s="9"/>
      <c r="G10" s="41">
        <v>0.01</v>
      </c>
      <c r="H10" s="9"/>
    </row>
    <row r="11">
      <c r="B11" s="20">
        <v>2.0</v>
      </c>
      <c r="C11" s="81">
        <v>5.0</v>
      </c>
      <c r="D11" s="40"/>
      <c r="E11" s="20">
        <f t="shared" ref="E11:E29" si="1">0.5+E10</f>
        <v>1</v>
      </c>
      <c r="F11" s="9"/>
      <c r="G11" s="41">
        <f t="shared" ref="G11:G17" si="2">G10*2</f>
        <v>0.02</v>
      </c>
      <c r="H11" s="9"/>
    </row>
    <row r="12">
      <c r="B12" s="20">
        <v>3.0</v>
      </c>
      <c r="C12" s="81">
        <v>5.0</v>
      </c>
      <c r="D12" s="40"/>
      <c r="E12" s="20">
        <f t="shared" si="1"/>
        <v>1.5</v>
      </c>
      <c r="F12" s="9"/>
      <c r="G12" s="41">
        <f t="shared" si="2"/>
        <v>0.04</v>
      </c>
      <c r="H12" s="9"/>
    </row>
    <row r="13">
      <c r="B13" s="20">
        <v>4.0</v>
      </c>
      <c r="C13" s="81">
        <v>5.0</v>
      </c>
      <c r="D13" s="40"/>
      <c r="E13" s="20">
        <f t="shared" si="1"/>
        <v>2</v>
      </c>
      <c r="F13" s="20"/>
      <c r="G13" s="41">
        <f t="shared" si="2"/>
        <v>0.08</v>
      </c>
      <c r="H13" s="9"/>
    </row>
    <row r="14">
      <c r="B14" s="20">
        <v>5.0</v>
      </c>
      <c r="C14" s="81">
        <v>5.0</v>
      </c>
      <c r="D14" s="40"/>
      <c r="E14" s="20">
        <f t="shared" si="1"/>
        <v>2.5</v>
      </c>
      <c r="F14" s="9"/>
      <c r="G14" s="41">
        <f t="shared" si="2"/>
        <v>0.16</v>
      </c>
      <c r="H14" s="9"/>
    </row>
    <row r="15">
      <c r="B15" s="20">
        <v>6.0</v>
      </c>
      <c r="C15" s="81">
        <v>5.0</v>
      </c>
      <c r="D15" s="40"/>
      <c r="E15" s="20">
        <f t="shared" si="1"/>
        <v>3</v>
      </c>
      <c r="F15" s="9"/>
      <c r="G15" s="41">
        <f t="shared" si="2"/>
        <v>0.32</v>
      </c>
      <c r="H15" s="9"/>
    </row>
    <row r="16">
      <c r="B16" s="20">
        <v>7.0</v>
      </c>
      <c r="C16" s="81">
        <v>5.0</v>
      </c>
      <c r="D16" s="20"/>
      <c r="E16" s="20">
        <f t="shared" si="1"/>
        <v>3.5</v>
      </c>
      <c r="F16" s="9"/>
      <c r="G16" s="41">
        <f t="shared" si="2"/>
        <v>0.64</v>
      </c>
      <c r="H16" s="9"/>
    </row>
    <row r="17">
      <c r="B17" s="20">
        <v>8.0</v>
      </c>
      <c r="C17" s="81">
        <v>5.0</v>
      </c>
      <c r="D17" s="9"/>
      <c r="E17" s="20">
        <f t="shared" si="1"/>
        <v>4</v>
      </c>
      <c r="F17" s="9"/>
      <c r="G17" s="41">
        <f t="shared" si="2"/>
        <v>1.28</v>
      </c>
      <c r="H17" s="9"/>
    </row>
    <row r="18">
      <c r="B18" s="20">
        <v>9.0</v>
      </c>
      <c r="C18" s="81">
        <v>5.0</v>
      </c>
      <c r="D18" s="9"/>
      <c r="E18" s="20">
        <f t="shared" si="1"/>
        <v>4.5</v>
      </c>
      <c r="F18" s="9"/>
      <c r="G18" s="9"/>
      <c r="H18" s="9"/>
    </row>
    <row r="19">
      <c r="B19" s="20">
        <v>10.0</v>
      </c>
      <c r="C19" s="81">
        <v>5.0</v>
      </c>
      <c r="D19" s="9"/>
      <c r="E19" s="20">
        <f t="shared" si="1"/>
        <v>5</v>
      </c>
      <c r="F19" s="9"/>
      <c r="G19" s="9"/>
      <c r="H19" s="9"/>
    </row>
    <row r="20">
      <c r="B20" s="20">
        <v>11.0</v>
      </c>
      <c r="C20" s="81">
        <v>5.0</v>
      </c>
      <c r="D20" s="9"/>
      <c r="E20" s="20">
        <f t="shared" si="1"/>
        <v>5.5</v>
      </c>
      <c r="F20" s="9"/>
      <c r="G20" s="9"/>
      <c r="H20" s="9"/>
    </row>
    <row r="21">
      <c r="B21" s="20">
        <v>12.0</v>
      </c>
      <c r="C21" s="81">
        <v>5.0</v>
      </c>
      <c r="D21" s="9"/>
      <c r="E21" s="20">
        <f t="shared" si="1"/>
        <v>6</v>
      </c>
      <c r="F21" s="9"/>
      <c r="G21" s="9"/>
      <c r="H21" s="9"/>
    </row>
    <row r="22">
      <c r="B22" s="20">
        <v>13.0</v>
      </c>
      <c r="C22" s="81">
        <v>5.0</v>
      </c>
      <c r="D22" s="9"/>
      <c r="E22" s="20">
        <f t="shared" si="1"/>
        <v>6.5</v>
      </c>
      <c r="F22" s="9"/>
      <c r="G22" s="9"/>
      <c r="H22" s="9"/>
    </row>
    <row r="23">
      <c r="B23" s="20">
        <v>14.0</v>
      </c>
      <c r="D23" s="9"/>
      <c r="E23" s="20">
        <f t="shared" si="1"/>
        <v>7</v>
      </c>
      <c r="F23" s="9"/>
      <c r="G23" s="9"/>
      <c r="H23" s="9"/>
    </row>
    <row r="24">
      <c r="B24" s="20">
        <v>15.0</v>
      </c>
      <c r="D24" s="9"/>
      <c r="E24" s="20">
        <f t="shared" si="1"/>
        <v>7.5</v>
      </c>
      <c r="F24" s="9"/>
      <c r="G24" s="9"/>
      <c r="H24" s="9"/>
    </row>
    <row r="25">
      <c r="B25" s="20">
        <v>16.0</v>
      </c>
      <c r="D25" s="9"/>
      <c r="E25" s="20">
        <f t="shared" si="1"/>
        <v>8</v>
      </c>
      <c r="F25" s="9"/>
      <c r="G25" s="9"/>
      <c r="H25" s="9"/>
    </row>
    <row r="26">
      <c r="B26" s="20">
        <v>17.0</v>
      </c>
      <c r="D26" s="9"/>
      <c r="E26" s="20">
        <f t="shared" si="1"/>
        <v>8.5</v>
      </c>
      <c r="F26" s="9"/>
      <c r="G26" s="9"/>
      <c r="H26" s="9"/>
    </row>
    <row r="27">
      <c r="B27" s="20">
        <v>18.0</v>
      </c>
      <c r="D27" s="9"/>
      <c r="E27" s="20">
        <f t="shared" si="1"/>
        <v>9</v>
      </c>
      <c r="F27" s="9"/>
      <c r="G27" s="9"/>
      <c r="H27" s="9"/>
    </row>
    <row r="28">
      <c r="B28" s="20">
        <v>19.0</v>
      </c>
      <c r="D28" s="9"/>
      <c r="E28" s="20">
        <f t="shared" si="1"/>
        <v>9.5</v>
      </c>
      <c r="F28" s="9"/>
      <c r="G28" s="9"/>
      <c r="H28" s="9"/>
    </row>
    <row r="29">
      <c r="B29" s="20">
        <v>20.0</v>
      </c>
      <c r="D29" s="9"/>
      <c r="E29" s="20">
        <f t="shared" si="1"/>
        <v>10</v>
      </c>
      <c r="F29" s="9"/>
      <c r="G29" s="9"/>
      <c r="H29" s="9"/>
    </row>
    <row r="30">
      <c r="B30" s="20"/>
    </row>
    <row r="31">
      <c r="B31" s="20"/>
    </row>
    <row r="32">
      <c r="B32" s="20"/>
    </row>
    <row r="33">
      <c r="B33" s="20"/>
    </row>
    <row r="34">
      <c r="B34" s="20"/>
    </row>
    <row r="35">
      <c r="B35" s="20"/>
    </row>
    <row r="36">
      <c r="B36" s="20"/>
    </row>
    <row r="37">
      <c r="B37" s="20"/>
    </row>
    <row r="38">
      <c r="B38" s="20"/>
    </row>
    <row r="39">
      <c r="B39" s="20"/>
    </row>
    <row r="40">
      <c r="B40" s="20"/>
    </row>
    <row r="41">
      <c r="B41" s="20"/>
    </row>
    <row r="42">
      <c r="B42" s="20"/>
    </row>
    <row r="43">
      <c r="B43" s="20"/>
    </row>
    <row r="44">
      <c r="B44" s="20"/>
    </row>
    <row r="45">
      <c r="B45" s="20"/>
    </row>
    <row r="46">
      <c r="B46" s="20"/>
    </row>
    <row r="47">
      <c r="B47" s="20"/>
    </row>
    <row r="48">
      <c r="B48" s="20"/>
    </row>
    <row r="49">
      <c r="B49" s="20"/>
    </row>
    <row r="50">
      <c r="B50" s="20"/>
    </row>
    <row r="51">
      <c r="B51" s="20"/>
    </row>
    <row r="52">
      <c r="B52" s="20"/>
    </row>
    <row r="53">
      <c r="B53" s="20"/>
    </row>
    <row r="54">
      <c r="B54" s="20"/>
    </row>
    <row r="55">
      <c r="B55" s="20"/>
    </row>
    <row r="56">
      <c r="B56" s="20"/>
    </row>
    <row r="57">
      <c r="B57" s="20"/>
    </row>
    <row r="58">
      <c r="B58" s="20"/>
    </row>
  </sheetData>
  <mergeCells count="4">
    <mergeCell ref="B2:H2"/>
    <mergeCell ref="B3:H3"/>
    <mergeCell ref="B4:H4"/>
    <mergeCell ref="B5:H5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82"/>
      <c r="C1" s="82"/>
      <c r="D1" s="82"/>
      <c r="E1" s="82"/>
      <c r="F1" s="82"/>
      <c r="G1" s="82"/>
      <c r="H1" s="82"/>
      <c r="J1" s="83"/>
    </row>
    <row r="2">
      <c r="A2" s="84"/>
      <c r="B2" s="85" t="s">
        <v>0</v>
      </c>
      <c r="C2" s="86"/>
      <c r="D2" s="86"/>
      <c r="E2" s="86"/>
      <c r="F2" s="86"/>
      <c r="G2" s="86"/>
      <c r="H2" s="87"/>
    </row>
    <row r="3">
      <c r="A3" s="84"/>
      <c r="B3" s="88" t="s">
        <v>1</v>
      </c>
      <c r="C3" s="86"/>
      <c r="D3" s="86"/>
      <c r="E3" s="86"/>
      <c r="F3" s="86"/>
      <c r="G3" s="86"/>
      <c r="H3" s="87"/>
      <c r="J3" s="89"/>
    </row>
    <row r="4">
      <c r="A4" s="84"/>
      <c r="B4" s="90" t="s">
        <v>2</v>
      </c>
      <c r="C4" s="86"/>
      <c r="D4" s="86"/>
      <c r="E4" s="86"/>
      <c r="F4" s="86"/>
      <c r="G4" s="86"/>
      <c r="H4" s="87"/>
    </row>
    <row r="5">
      <c r="A5" s="84"/>
      <c r="B5" s="91" t="s">
        <v>3</v>
      </c>
      <c r="C5" s="86"/>
      <c r="D5" s="86"/>
      <c r="E5" s="86"/>
      <c r="F5" s="86"/>
      <c r="G5" s="86"/>
      <c r="H5" s="87"/>
    </row>
    <row r="6">
      <c r="A6" s="84"/>
      <c r="B6" s="92" t="s">
        <v>4</v>
      </c>
      <c r="C6" s="86"/>
      <c r="D6" s="86"/>
      <c r="E6" s="86"/>
      <c r="F6" s="86"/>
      <c r="G6" s="86"/>
      <c r="H6" s="87"/>
    </row>
    <row r="7">
      <c r="A7" s="84"/>
      <c r="B7" s="93"/>
      <c r="C7" s="93"/>
      <c r="D7" s="93"/>
      <c r="E7" s="93"/>
      <c r="F7" s="93"/>
      <c r="G7" s="93"/>
      <c r="H7" s="93"/>
    </row>
    <row r="8">
      <c r="A8" s="94"/>
      <c r="B8" s="95" t="s">
        <v>5</v>
      </c>
      <c r="C8" s="96" t="s">
        <v>6</v>
      </c>
      <c r="D8" s="97"/>
      <c r="E8" s="98" t="s">
        <v>7</v>
      </c>
      <c r="F8" s="97"/>
      <c r="G8" s="99" t="s">
        <v>8</v>
      </c>
      <c r="H8" s="97"/>
    </row>
    <row r="9">
      <c r="A9" s="94"/>
      <c r="B9" s="97"/>
      <c r="C9" s="96" t="s">
        <v>11</v>
      </c>
      <c r="D9" s="96" t="s">
        <v>10</v>
      </c>
      <c r="E9" s="98" t="s">
        <v>11</v>
      </c>
      <c r="F9" s="98" t="s">
        <v>10</v>
      </c>
      <c r="G9" s="99" t="s">
        <v>11</v>
      </c>
      <c r="H9" s="99" t="s">
        <v>10</v>
      </c>
    </row>
    <row r="10">
      <c r="A10" s="94"/>
      <c r="B10" s="100">
        <v>1.0</v>
      </c>
      <c r="C10" s="101">
        <v>5.0</v>
      </c>
      <c r="D10" s="102">
        <f>C10</f>
        <v>5</v>
      </c>
      <c r="E10" s="101">
        <v>0.5</v>
      </c>
      <c r="F10" s="102">
        <f>E10</f>
        <v>0.5</v>
      </c>
      <c r="G10" s="101">
        <v>0.01</v>
      </c>
      <c r="H10" s="102">
        <f>G10</f>
        <v>0.01</v>
      </c>
    </row>
    <row r="11">
      <c r="A11" s="94"/>
      <c r="B11" s="100">
        <v>2.0</v>
      </c>
      <c r="C11" s="101">
        <v>5.0</v>
      </c>
      <c r="D11" s="102">
        <f t="shared" ref="D11:D29" si="1">D10+C11</f>
        <v>10</v>
      </c>
      <c r="E11" s="101">
        <f>0.5+E10</f>
        <v>1</v>
      </c>
      <c r="F11" s="102">
        <f t="shared" ref="F11:F29" si="2">F10+E11</f>
        <v>1.5</v>
      </c>
      <c r="G11" s="102">
        <f t="shared" ref="G11:G29" si="3">2*G10</f>
        <v>0.02</v>
      </c>
      <c r="H11" s="102">
        <f t="shared" ref="H11:H29" si="4">H10+G11</f>
        <v>0.03</v>
      </c>
    </row>
    <row r="12">
      <c r="A12" s="94"/>
      <c r="B12" s="100">
        <v>3.0</v>
      </c>
      <c r="C12" s="101">
        <v>5.0</v>
      </c>
      <c r="D12" s="102">
        <f t="shared" si="1"/>
        <v>15</v>
      </c>
      <c r="E12" s="101">
        <f t="shared" ref="E12:E29" si="5">1+E10</f>
        <v>1.5</v>
      </c>
      <c r="F12" s="102">
        <f t="shared" si="2"/>
        <v>3</v>
      </c>
      <c r="G12" s="102">
        <f t="shared" si="3"/>
        <v>0.04</v>
      </c>
      <c r="H12" s="102">
        <f t="shared" si="4"/>
        <v>0.07</v>
      </c>
    </row>
    <row r="13">
      <c r="A13" s="94"/>
      <c r="B13" s="100">
        <v>4.0</v>
      </c>
      <c r="C13" s="101">
        <v>5.0</v>
      </c>
      <c r="D13" s="102">
        <f t="shared" si="1"/>
        <v>20</v>
      </c>
      <c r="E13" s="101">
        <f t="shared" si="5"/>
        <v>2</v>
      </c>
      <c r="F13" s="102">
        <f t="shared" si="2"/>
        <v>5</v>
      </c>
      <c r="G13" s="102">
        <f t="shared" si="3"/>
        <v>0.08</v>
      </c>
      <c r="H13" s="102">
        <f t="shared" si="4"/>
        <v>0.15</v>
      </c>
    </row>
    <row r="14">
      <c r="A14" s="94"/>
      <c r="B14" s="100">
        <v>5.0</v>
      </c>
      <c r="C14" s="101">
        <v>5.0</v>
      </c>
      <c r="D14" s="102">
        <f t="shared" si="1"/>
        <v>25</v>
      </c>
      <c r="E14" s="101">
        <f t="shared" si="5"/>
        <v>2.5</v>
      </c>
      <c r="F14" s="102">
        <f t="shared" si="2"/>
        <v>7.5</v>
      </c>
      <c r="G14" s="102">
        <f t="shared" si="3"/>
        <v>0.16</v>
      </c>
      <c r="H14" s="102">
        <f t="shared" si="4"/>
        <v>0.31</v>
      </c>
    </row>
    <row r="15">
      <c r="A15" s="94"/>
      <c r="B15" s="100">
        <v>6.0</v>
      </c>
      <c r="C15" s="101">
        <v>5.0</v>
      </c>
      <c r="D15" s="102">
        <f t="shared" si="1"/>
        <v>30</v>
      </c>
      <c r="E15" s="101">
        <f t="shared" si="5"/>
        <v>3</v>
      </c>
      <c r="F15" s="102">
        <f t="shared" si="2"/>
        <v>10.5</v>
      </c>
      <c r="G15" s="102">
        <f t="shared" si="3"/>
        <v>0.32</v>
      </c>
      <c r="H15" s="102">
        <f t="shared" si="4"/>
        <v>0.63</v>
      </c>
    </row>
    <row r="16">
      <c r="A16" s="94"/>
      <c r="B16" s="100">
        <v>7.0</v>
      </c>
      <c r="C16" s="101">
        <v>5.0</v>
      </c>
      <c r="D16" s="102">
        <f t="shared" si="1"/>
        <v>35</v>
      </c>
      <c r="E16" s="101">
        <f t="shared" si="5"/>
        <v>3.5</v>
      </c>
      <c r="F16" s="102">
        <f t="shared" si="2"/>
        <v>14</v>
      </c>
      <c r="G16" s="102">
        <f t="shared" si="3"/>
        <v>0.64</v>
      </c>
      <c r="H16" s="102">
        <f t="shared" si="4"/>
        <v>1.27</v>
      </c>
    </row>
    <row r="17">
      <c r="A17" s="94"/>
      <c r="B17" s="100">
        <v>8.0</v>
      </c>
      <c r="C17" s="101">
        <v>5.0</v>
      </c>
      <c r="D17" s="102">
        <f t="shared" si="1"/>
        <v>40</v>
      </c>
      <c r="E17" s="101">
        <f t="shared" si="5"/>
        <v>4</v>
      </c>
      <c r="F17" s="102">
        <f t="shared" si="2"/>
        <v>18</v>
      </c>
      <c r="G17" s="102">
        <f t="shared" si="3"/>
        <v>1.28</v>
      </c>
      <c r="H17" s="102">
        <f t="shared" si="4"/>
        <v>2.55</v>
      </c>
    </row>
    <row r="18">
      <c r="A18" s="94"/>
      <c r="B18" s="100">
        <v>9.0</v>
      </c>
      <c r="C18" s="101">
        <v>5.0</v>
      </c>
      <c r="D18" s="102">
        <f t="shared" si="1"/>
        <v>45</v>
      </c>
      <c r="E18" s="101">
        <f t="shared" si="5"/>
        <v>4.5</v>
      </c>
      <c r="F18" s="102">
        <f t="shared" si="2"/>
        <v>22.5</v>
      </c>
      <c r="G18" s="102">
        <f t="shared" si="3"/>
        <v>2.56</v>
      </c>
      <c r="H18" s="102">
        <f t="shared" si="4"/>
        <v>5.11</v>
      </c>
    </row>
    <row r="19">
      <c r="A19" s="94"/>
      <c r="B19" s="100">
        <v>10.0</v>
      </c>
      <c r="C19" s="101">
        <v>5.0</v>
      </c>
      <c r="D19" s="102">
        <f t="shared" si="1"/>
        <v>50</v>
      </c>
      <c r="E19" s="101">
        <f t="shared" si="5"/>
        <v>5</v>
      </c>
      <c r="F19" s="102">
        <f t="shared" si="2"/>
        <v>27.5</v>
      </c>
      <c r="G19" s="102">
        <f t="shared" si="3"/>
        <v>5.12</v>
      </c>
      <c r="H19" s="102">
        <f t="shared" si="4"/>
        <v>10.23</v>
      </c>
    </row>
    <row r="20">
      <c r="A20" s="94"/>
      <c r="B20" s="100">
        <v>11.0</v>
      </c>
      <c r="C20" s="101">
        <v>5.0</v>
      </c>
      <c r="D20" s="102">
        <f t="shared" si="1"/>
        <v>55</v>
      </c>
      <c r="E20" s="101">
        <f t="shared" si="5"/>
        <v>5.5</v>
      </c>
      <c r="F20" s="102">
        <f t="shared" si="2"/>
        <v>33</v>
      </c>
      <c r="G20" s="102">
        <f t="shared" si="3"/>
        <v>10.24</v>
      </c>
      <c r="H20" s="102">
        <f t="shared" si="4"/>
        <v>20.47</v>
      </c>
    </row>
    <row r="21">
      <c r="A21" s="94"/>
      <c r="B21" s="100">
        <v>12.0</v>
      </c>
      <c r="C21" s="101">
        <v>5.0</v>
      </c>
      <c r="D21" s="102">
        <f t="shared" si="1"/>
        <v>60</v>
      </c>
      <c r="E21" s="101">
        <f t="shared" si="5"/>
        <v>6</v>
      </c>
      <c r="F21" s="102">
        <f t="shared" si="2"/>
        <v>39</v>
      </c>
      <c r="G21" s="102">
        <f t="shared" si="3"/>
        <v>20.48</v>
      </c>
      <c r="H21" s="102">
        <f t="shared" si="4"/>
        <v>40.95</v>
      </c>
    </row>
    <row r="22">
      <c r="A22" s="94"/>
      <c r="B22" s="100">
        <v>13.0</v>
      </c>
      <c r="C22" s="101">
        <v>5.0</v>
      </c>
      <c r="D22" s="102">
        <f t="shared" si="1"/>
        <v>65</v>
      </c>
      <c r="E22" s="101">
        <f t="shared" si="5"/>
        <v>6.5</v>
      </c>
      <c r="F22" s="102">
        <f t="shared" si="2"/>
        <v>45.5</v>
      </c>
      <c r="G22" s="102">
        <f t="shared" si="3"/>
        <v>40.96</v>
      </c>
      <c r="H22" s="102">
        <f t="shared" si="4"/>
        <v>81.91</v>
      </c>
    </row>
    <row r="23">
      <c r="A23" s="94"/>
      <c r="B23" s="100">
        <v>14.0</v>
      </c>
      <c r="C23" s="101">
        <v>5.0</v>
      </c>
      <c r="D23" s="102">
        <f t="shared" si="1"/>
        <v>70</v>
      </c>
      <c r="E23" s="101">
        <f t="shared" si="5"/>
        <v>7</v>
      </c>
      <c r="F23" s="102">
        <f t="shared" si="2"/>
        <v>52.5</v>
      </c>
      <c r="G23" s="102">
        <f t="shared" si="3"/>
        <v>81.92</v>
      </c>
      <c r="H23" s="102">
        <f t="shared" si="4"/>
        <v>163.83</v>
      </c>
    </row>
    <row r="24">
      <c r="A24" s="94"/>
      <c r="B24" s="100">
        <v>15.0</v>
      </c>
      <c r="C24" s="101">
        <v>5.0</v>
      </c>
      <c r="D24" s="102">
        <f t="shared" si="1"/>
        <v>75</v>
      </c>
      <c r="E24" s="101">
        <f t="shared" si="5"/>
        <v>7.5</v>
      </c>
      <c r="F24" s="102">
        <f t="shared" si="2"/>
        <v>60</v>
      </c>
      <c r="G24" s="102">
        <f t="shared" si="3"/>
        <v>163.84</v>
      </c>
      <c r="H24" s="102">
        <f t="shared" si="4"/>
        <v>327.67</v>
      </c>
    </row>
    <row r="25">
      <c r="A25" s="94"/>
      <c r="B25" s="100">
        <v>16.0</v>
      </c>
      <c r="C25" s="101">
        <v>5.0</v>
      </c>
      <c r="D25" s="102">
        <f t="shared" si="1"/>
        <v>80</v>
      </c>
      <c r="E25" s="101">
        <f t="shared" si="5"/>
        <v>8</v>
      </c>
      <c r="F25" s="102">
        <f t="shared" si="2"/>
        <v>68</v>
      </c>
      <c r="G25" s="102">
        <f t="shared" si="3"/>
        <v>327.68</v>
      </c>
      <c r="H25" s="102">
        <f t="shared" si="4"/>
        <v>655.35</v>
      </c>
    </row>
    <row r="26">
      <c r="A26" s="94"/>
      <c r="B26" s="100">
        <v>17.0</v>
      </c>
      <c r="C26" s="101">
        <v>5.0</v>
      </c>
      <c r="D26" s="102">
        <f t="shared" si="1"/>
        <v>85</v>
      </c>
      <c r="E26" s="101">
        <f t="shared" si="5"/>
        <v>8.5</v>
      </c>
      <c r="F26" s="102">
        <f t="shared" si="2"/>
        <v>76.5</v>
      </c>
      <c r="G26" s="102">
        <f t="shared" si="3"/>
        <v>655.36</v>
      </c>
      <c r="H26" s="102">
        <f t="shared" si="4"/>
        <v>1310.71</v>
      </c>
    </row>
    <row r="27">
      <c r="A27" s="94"/>
      <c r="B27" s="100">
        <v>18.0</v>
      </c>
      <c r="C27" s="101">
        <v>5.0</v>
      </c>
      <c r="D27" s="102">
        <f t="shared" si="1"/>
        <v>90</v>
      </c>
      <c r="E27" s="101">
        <f t="shared" si="5"/>
        <v>9</v>
      </c>
      <c r="F27" s="102">
        <f t="shared" si="2"/>
        <v>85.5</v>
      </c>
      <c r="G27" s="102">
        <f t="shared" si="3"/>
        <v>1310.72</v>
      </c>
      <c r="H27" s="102">
        <f t="shared" si="4"/>
        <v>2621.43</v>
      </c>
    </row>
    <row r="28">
      <c r="A28" s="94"/>
      <c r="B28" s="100">
        <v>19.0</v>
      </c>
      <c r="C28" s="101">
        <v>5.0</v>
      </c>
      <c r="D28" s="102">
        <f t="shared" si="1"/>
        <v>95</v>
      </c>
      <c r="E28" s="101">
        <f t="shared" si="5"/>
        <v>9.5</v>
      </c>
      <c r="F28" s="102">
        <f t="shared" si="2"/>
        <v>95</v>
      </c>
      <c r="G28" s="102">
        <f t="shared" si="3"/>
        <v>2621.44</v>
      </c>
      <c r="H28" s="102">
        <f t="shared" si="4"/>
        <v>5242.87</v>
      </c>
    </row>
    <row r="29">
      <c r="A29" s="84"/>
      <c r="B29" s="100">
        <v>20.0</v>
      </c>
      <c r="C29" s="101">
        <v>5.0</v>
      </c>
      <c r="D29" s="102">
        <f t="shared" si="1"/>
        <v>100</v>
      </c>
      <c r="E29" s="101">
        <f t="shared" si="5"/>
        <v>10</v>
      </c>
      <c r="F29" s="102">
        <f t="shared" si="2"/>
        <v>105</v>
      </c>
      <c r="G29" s="102">
        <f t="shared" si="3"/>
        <v>5242.88</v>
      </c>
      <c r="H29" s="102">
        <f t="shared" si="4"/>
        <v>10485.75</v>
      </c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103" t="s">
        <v>5</v>
      </c>
      <c r="C8" s="104" t="s">
        <v>15</v>
      </c>
      <c r="D8" s="105"/>
      <c r="E8" s="104" t="s">
        <v>16</v>
      </c>
      <c r="F8" s="105"/>
      <c r="G8" s="106" t="s">
        <v>8</v>
      </c>
      <c r="H8" s="105"/>
    </row>
    <row r="9" hidden="1">
      <c r="B9" s="107"/>
      <c r="C9" s="108" t="s">
        <v>11</v>
      </c>
      <c r="D9" s="108" t="s">
        <v>10</v>
      </c>
      <c r="E9" s="108" t="s">
        <v>11</v>
      </c>
      <c r="F9" s="108" t="s">
        <v>10</v>
      </c>
      <c r="G9" s="108" t="s">
        <v>11</v>
      </c>
      <c r="H9" s="108" t="s">
        <v>10</v>
      </c>
    </row>
    <row r="10">
      <c r="B10" s="109">
        <v>1.0</v>
      </c>
      <c r="C10" s="110">
        <v>5.0</v>
      </c>
      <c r="D10" s="110">
        <v>5.0</v>
      </c>
      <c r="E10" s="110">
        <v>0.5</v>
      </c>
      <c r="F10" s="110">
        <v>0.5</v>
      </c>
      <c r="G10" s="110">
        <v>0.01</v>
      </c>
      <c r="H10" s="110">
        <v>0.01</v>
      </c>
    </row>
    <row r="11">
      <c r="B11" s="109">
        <v>2.0</v>
      </c>
      <c r="C11" s="110">
        <v>5.0</v>
      </c>
      <c r="D11" s="111">
        <f t="shared" ref="D11:D29" si="1">D10+C11</f>
        <v>10</v>
      </c>
      <c r="E11" s="111">
        <f t="shared" ref="E11:E29" si="2">0.5+E10</f>
        <v>1</v>
      </c>
      <c r="F11" s="111">
        <f>0.5+E11</f>
        <v>1.5</v>
      </c>
      <c r="G11" s="110">
        <f t="shared" ref="G11:G29" si="3">G10*2</f>
        <v>0.02</v>
      </c>
      <c r="H11" s="111">
        <f t="shared" ref="H11:H29" si="4">H10+G11</f>
        <v>0.03</v>
      </c>
    </row>
    <row r="12">
      <c r="B12" s="109">
        <v>3.0</v>
      </c>
      <c r="C12" s="110">
        <v>5.0</v>
      </c>
      <c r="D12" s="111">
        <f t="shared" si="1"/>
        <v>15</v>
      </c>
      <c r="E12" s="111">
        <f t="shared" si="2"/>
        <v>1.5</v>
      </c>
      <c r="F12" s="111">
        <f t="shared" ref="F12:F29" si="5">F11+E12</f>
        <v>3</v>
      </c>
      <c r="G12" s="110">
        <f t="shared" si="3"/>
        <v>0.04</v>
      </c>
      <c r="H12" s="111">
        <f t="shared" si="4"/>
        <v>0.07</v>
      </c>
    </row>
    <row r="13">
      <c r="B13" s="109">
        <v>4.0</v>
      </c>
      <c r="C13" s="110">
        <v>5.0</v>
      </c>
      <c r="D13" s="111">
        <f t="shared" si="1"/>
        <v>20</v>
      </c>
      <c r="E13" s="111">
        <f t="shared" si="2"/>
        <v>2</v>
      </c>
      <c r="F13" s="111">
        <f t="shared" si="5"/>
        <v>5</v>
      </c>
      <c r="G13" s="110">
        <f t="shared" si="3"/>
        <v>0.08</v>
      </c>
      <c r="H13" s="111">
        <f t="shared" si="4"/>
        <v>0.15</v>
      </c>
      <c r="J13" s="112"/>
    </row>
    <row r="14">
      <c r="B14" s="109">
        <v>5.0</v>
      </c>
      <c r="C14" s="110">
        <v>5.0</v>
      </c>
      <c r="D14" s="111">
        <f t="shared" si="1"/>
        <v>25</v>
      </c>
      <c r="E14" s="111">
        <f t="shared" si="2"/>
        <v>2.5</v>
      </c>
      <c r="F14" s="111">
        <f t="shared" si="5"/>
        <v>7.5</v>
      </c>
      <c r="G14" s="110">
        <f t="shared" si="3"/>
        <v>0.16</v>
      </c>
      <c r="H14" s="111">
        <f t="shared" si="4"/>
        <v>0.31</v>
      </c>
    </row>
    <row r="15">
      <c r="B15" s="109">
        <v>6.0</v>
      </c>
      <c r="C15" s="110">
        <v>5.0</v>
      </c>
      <c r="D15" s="111">
        <f t="shared" si="1"/>
        <v>30</v>
      </c>
      <c r="E15" s="111">
        <f t="shared" si="2"/>
        <v>3</v>
      </c>
      <c r="F15" s="111">
        <f t="shared" si="5"/>
        <v>10.5</v>
      </c>
      <c r="G15" s="110">
        <f t="shared" si="3"/>
        <v>0.32</v>
      </c>
      <c r="H15" s="111">
        <f t="shared" si="4"/>
        <v>0.63</v>
      </c>
    </row>
    <row r="16">
      <c r="B16" s="109">
        <v>7.0</v>
      </c>
      <c r="C16" s="110">
        <v>5.0</v>
      </c>
      <c r="D16" s="111">
        <f t="shared" si="1"/>
        <v>35</v>
      </c>
      <c r="E16" s="111">
        <f t="shared" si="2"/>
        <v>3.5</v>
      </c>
      <c r="F16" s="111">
        <f t="shared" si="5"/>
        <v>14</v>
      </c>
      <c r="G16" s="110">
        <f t="shared" si="3"/>
        <v>0.64</v>
      </c>
      <c r="H16" s="111">
        <f t="shared" si="4"/>
        <v>1.27</v>
      </c>
    </row>
    <row r="17">
      <c r="B17" s="109">
        <v>8.0</v>
      </c>
      <c r="C17" s="110">
        <v>5.0</v>
      </c>
      <c r="D17" s="111">
        <f t="shared" si="1"/>
        <v>40</v>
      </c>
      <c r="E17" s="111">
        <f t="shared" si="2"/>
        <v>4</v>
      </c>
      <c r="F17" s="111">
        <f t="shared" si="5"/>
        <v>18</v>
      </c>
      <c r="G17" s="110">
        <f t="shared" si="3"/>
        <v>1.28</v>
      </c>
      <c r="H17" s="111">
        <f t="shared" si="4"/>
        <v>2.55</v>
      </c>
    </row>
    <row r="18">
      <c r="B18" s="109">
        <v>9.0</v>
      </c>
      <c r="C18" s="110">
        <v>5.0</v>
      </c>
      <c r="D18" s="111">
        <f t="shared" si="1"/>
        <v>45</v>
      </c>
      <c r="E18" s="111">
        <f t="shared" si="2"/>
        <v>4.5</v>
      </c>
      <c r="F18" s="111">
        <f t="shared" si="5"/>
        <v>22.5</v>
      </c>
      <c r="G18" s="110">
        <f t="shared" si="3"/>
        <v>2.56</v>
      </c>
      <c r="H18" s="111">
        <f t="shared" si="4"/>
        <v>5.11</v>
      </c>
    </row>
    <row r="19">
      <c r="B19" s="109">
        <v>10.0</v>
      </c>
      <c r="C19" s="110">
        <v>5.0</v>
      </c>
      <c r="D19" s="111">
        <f t="shared" si="1"/>
        <v>50</v>
      </c>
      <c r="E19" s="111">
        <f t="shared" si="2"/>
        <v>5</v>
      </c>
      <c r="F19" s="111">
        <f t="shared" si="5"/>
        <v>27.5</v>
      </c>
      <c r="G19" s="110">
        <f t="shared" si="3"/>
        <v>5.12</v>
      </c>
      <c r="H19" s="111">
        <f t="shared" si="4"/>
        <v>10.23</v>
      </c>
    </row>
    <row r="20">
      <c r="B20" s="109">
        <v>11.0</v>
      </c>
      <c r="C20" s="110">
        <v>5.0</v>
      </c>
      <c r="D20" s="111">
        <f t="shared" si="1"/>
        <v>55</v>
      </c>
      <c r="E20" s="111">
        <f t="shared" si="2"/>
        <v>5.5</v>
      </c>
      <c r="F20" s="111">
        <f t="shared" si="5"/>
        <v>33</v>
      </c>
      <c r="G20" s="110">
        <f t="shared" si="3"/>
        <v>10.24</v>
      </c>
      <c r="H20" s="111">
        <f t="shared" si="4"/>
        <v>20.47</v>
      </c>
    </row>
    <row r="21">
      <c r="B21" s="109">
        <v>12.0</v>
      </c>
      <c r="C21" s="110">
        <v>5.0</v>
      </c>
      <c r="D21" s="111">
        <f t="shared" si="1"/>
        <v>60</v>
      </c>
      <c r="E21" s="111">
        <f t="shared" si="2"/>
        <v>6</v>
      </c>
      <c r="F21" s="111">
        <f t="shared" si="5"/>
        <v>39</v>
      </c>
      <c r="G21" s="110">
        <f t="shared" si="3"/>
        <v>20.48</v>
      </c>
      <c r="H21" s="111">
        <f t="shared" si="4"/>
        <v>40.95</v>
      </c>
    </row>
    <row r="22">
      <c r="B22" s="109">
        <v>13.0</v>
      </c>
      <c r="C22" s="110">
        <v>5.0</v>
      </c>
      <c r="D22" s="111">
        <f t="shared" si="1"/>
        <v>65</v>
      </c>
      <c r="E22" s="111">
        <f t="shared" si="2"/>
        <v>6.5</v>
      </c>
      <c r="F22" s="111">
        <f t="shared" si="5"/>
        <v>45.5</v>
      </c>
      <c r="G22" s="110">
        <f t="shared" si="3"/>
        <v>40.96</v>
      </c>
      <c r="H22" s="111">
        <f t="shared" si="4"/>
        <v>81.91</v>
      </c>
    </row>
    <row r="23">
      <c r="B23" s="109">
        <v>14.0</v>
      </c>
      <c r="C23" s="110">
        <v>5.0</v>
      </c>
      <c r="D23" s="111">
        <f t="shared" si="1"/>
        <v>70</v>
      </c>
      <c r="E23" s="111">
        <f t="shared" si="2"/>
        <v>7</v>
      </c>
      <c r="F23" s="111">
        <f t="shared" si="5"/>
        <v>52.5</v>
      </c>
      <c r="G23" s="110">
        <f t="shared" si="3"/>
        <v>81.92</v>
      </c>
      <c r="H23" s="111">
        <f t="shared" si="4"/>
        <v>163.83</v>
      </c>
    </row>
    <row r="24">
      <c r="B24" s="109">
        <v>15.0</v>
      </c>
      <c r="C24" s="110">
        <v>5.0</v>
      </c>
      <c r="D24" s="111">
        <f t="shared" si="1"/>
        <v>75</v>
      </c>
      <c r="E24" s="111">
        <f t="shared" si="2"/>
        <v>7.5</v>
      </c>
      <c r="F24" s="111">
        <f t="shared" si="5"/>
        <v>60</v>
      </c>
      <c r="G24" s="110">
        <f t="shared" si="3"/>
        <v>163.84</v>
      </c>
      <c r="H24" s="111">
        <f t="shared" si="4"/>
        <v>327.67</v>
      </c>
    </row>
    <row r="25">
      <c r="B25" s="109">
        <v>16.0</v>
      </c>
      <c r="C25" s="110">
        <v>5.0</v>
      </c>
      <c r="D25" s="111">
        <f t="shared" si="1"/>
        <v>80</v>
      </c>
      <c r="E25" s="111">
        <f t="shared" si="2"/>
        <v>8</v>
      </c>
      <c r="F25" s="111">
        <f t="shared" si="5"/>
        <v>68</v>
      </c>
      <c r="G25" s="110">
        <f t="shared" si="3"/>
        <v>327.68</v>
      </c>
      <c r="H25" s="111">
        <f t="shared" si="4"/>
        <v>655.35</v>
      </c>
    </row>
    <row r="26">
      <c r="B26" s="109">
        <v>17.0</v>
      </c>
      <c r="C26" s="110">
        <v>5.0</v>
      </c>
      <c r="D26" s="111">
        <f t="shared" si="1"/>
        <v>85</v>
      </c>
      <c r="E26" s="111">
        <f t="shared" si="2"/>
        <v>8.5</v>
      </c>
      <c r="F26" s="111">
        <f t="shared" si="5"/>
        <v>76.5</v>
      </c>
      <c r="G26" s="110">
        <f t="shared" si="3"/>
        <v>655.36</v>
      </c>
      <c r="H26" s="111">
        <f t="shared" si="4"/>
        <v>1310.71</v>
      </c>
    </row>
    <row r="27">
      <c r="B27" s="109">
        <v>18.0</v>
      </c>
      <c r="C27" s="110">
        <v>5.0</v>
      </c>
      <c r="D27" s="111">
        <f t="shared" si="1"/>
        <v>90</v>
      </c>
      <c r="E27" s="111">
        <f t="shared" si="2"/>
        <v>9</v>
      </c>
      <c r="F27" s="111">
        <f t="shared" si="5"/>
        <v>85.5</v>
      </c>
      <c r="G27" s="110">
        <f t="shared" si="3"/>
        <v>1310.72</v>
      </c>
      <c r="H27" s="111">
        <f t="shared" si="4"/>
        <v>2621.43</v>
      </c>
    </row>
    <row r="28">
      <c r="B28" s="109">
        <v>19.0</v>
      </c>
      <c r="C28" s="110">
        <v>5.0</v>
      </c>
      <c r="D28" s="111">
        <f t="shared" si="1"/>
        <v>95</v>
      </c>
      <c r="E28" s="111">
        <f t="shared" si="2"/>
        <v>9.5</v>
      </c>
      <c r="F28" s="111">
        <f t="shared" si="5"/>
        <v>95</v>
      </c>
      <c r="G28" s="110">
        <f t="shared" si="3"/>
        <v>2621.44</v>
      </c>
      <c r="H28" s="111">
        <f t="shared" si="4"/>
        <v>5242.87</v>
      </c>
    </row>
    <row r="29">
      <c r="B29" s="109">
        <v>20.0</v>
      </c>
      <c r="C29" s="110">
        <v>5.0</v>
      </c>
      <c r="D29" s="111">
        <f t="shared" si="1"/>
        <v>100</v>
      </c>
      <c r="E29" s="111">
        <f t="shared" si="2"/>
        <v>10</v>
      </c>
      <c r="F29" s="111">
        <f t="shared" si="5"/>
        <v>105</v>
      </c>
      <c r="G29" s="110">
        <f t="shared" si="3"/>
        <v>5242.88</v>
      </c>
      <c r="H29" s="111">
        <f t="shared" si="4"/>
        <v>10485.75</v>
      </c>
    </row>
    <row r="30">
      <c r="C30" s="20"/>
      <c r="E30" s="9"/>
      <c r="H30" s="9"/>
    </row>
    <row r="31">
      <c r="C31" s="20"/>
    </row>
    <row r="32">
      <c r="C32" s="20"/>
    </row>
    <row r="33">
      <c r="C33" s="20"/>
    </row>
    <row r="34">
      <c r="C34" s="20"/>
    </row>
    <row r="35">
      <c r="C35" s="20"/>
    </row>
    <row r="36">
      <c r="C36" s="20"/>
    </row>
    <row r="37">
      <c r="C37" s="20"/>
    </row>
    <row r="38">
      <c r="C38" s="20"/>
    </row>
    <row r="39">
      <c r="C39" s="20"/>
    </row>
    <row r="40">
      <c r="C40" s="20"/>
    </row>
    <row r="41">
      <c r="C41" s="20"/>
    </row>
    <row r="42">
      <c r="C42" s="20"/>
    </row>
    <row r="43">
      <c r="C43" s="20"/>
    </row>
    <row r="44">
      <c r="C44" s="20"/>
    </row>
    <row r="45">
      <c r="C45" s="20"/>
    </row>
    <row r="46">
      <c r="C46" s="20"/>
    </row>
    <row r="47">
      <c r="C47" s="20"/>
    </row>
    <row r="48">
      <c r="C48" s="20"/>
    </row>
    <row r="49">
      <c r="C49" s="20"/>
    </row>
    <row r="50">
      <c r="C50" s="20"/>
    </row>
    <row r="51">
      <c r="C51" s="20"/>
    </row>
    <row r="52">
      <c r="C52" s="20"/>
    </row>
    <row r="53">
      <c r="C53" s="20">
        <v>5.0</v>
      </c>
    </row>
    <row r="54">
      <c r="C54" s="20">
        <v>5.0</v>
      </c>
    </row>
    <row r="55">
      <c r="C55" s="20">
        <v>5.0</v>
      </c>
    </row>
    <row r="56">
      <c r="C56" s="20">
        <v>5.0</v>
      </c>
    </row>
    <row r="57">
      <c r="C57" s="20">
        <v>5.0</v>
      </c>
    </row>
    <row r="58">
      <c r="C58" s="20">
        <v>5.0</v>
      </c>
    </row>
    <row r="59">
      <c r="C59" s="20">
        <v>5.0</v>
      </c>
    </row>
    <row r="60">
      <c r="C60" s="20">
        <v>5.0</v>
      </c>
    </row>
    <row r="61">
      <c r="C61" s="20">
        <v>5.0</v>
      </c>
    </row>
  </sheetData>
  <autoFilter ref="$B$8:$H$29"/>
  <mergeCells count="8">
    <mergeCell ref="B2:H2"/>
    <mergeCell ref="B3:H3"/>
    <mergeCell ref="B4:H4"/>
    <mergeCell ref="B5:H5"/>
    <mergeCell ref="B6:H6"/>
    <mergeCell ref="C8:D8"/>
    <mergeCell ref="E8:F8"/>
    <mergeCell ref="G8:H8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113"/>
      <c r="D7" s="113"/>
      <c r="E7" s="113"/>
      <c r="F7" s="113"/>
      <c r="G7" s="113"/>
      <c r="H7" s="9"/>
    </row>
    <row r="8">
      <c r="B8" s="20" t="s">
        <v>5</v>
      </c>
      <c r="C8" s="114" t="s">
        <v>6</v>
      </c>
      <c r="D8" s="113"/>
      <c r="E8" s="114" t="s">
        <v>7</v>
      </c>
      <c r="F8" s="114" t="s">
        <v>6</v>
      </c>
      <c r="G8" s="113"/>
      <c r="H8" s="9"/>
    </row>
    <row r="9">
      <c r="B9" s="9"/>
      <c r="C9" s="20" t="s">
        <v>11</v>
      </c>
      <c r="D9" s="20" t="s">
        <v>10</v>
      </c>
      <c r="E9" s="20" t="s">
        <v>11</v>
      </c>
      <c r="F9" s="20" t="s">
        <v>10</v>
      </c>
      <c r="G9" s="20" t="s">
        <v>11</v>
      </c>
      <c r="H9" s="20" t="s">
        <v>10</v>
      </c>
    </row>
    <row r="10">
      <c r="B10" s="42">
        <v>1.0</v>
      </c>
      <c r="C10" s="20">
        <v>5.0</v>
      </c>
      <c r="D10" s="20">
        <v>5.0</v>
      </c>
      <c r="E10" s="20">
        <v>0.5</v>
      </c>
      <c r="F10" s="13">
        <f>E10</f>
        <v>0.5</v>
      </c>
      <c r="G10" s="20">
        <v>0.01</v>
      </c>
      <c r="H10" s="13">
        <f>G10</f>
        <v>0.01</v>
      </c>
    </row>
    <row r="11">
      <c r="B11" s="42">
        <v>2.0</v>
      </c>
      <c r="C11" s="20">
        <v>5.0</v>
      </c>
      <c r="D11" s="9">
        <f t="shared" ref="D11:D29" si="1">D10+C11</f>
        <v>10</v>
      </c>
      <c r="E11" s="20">
        <f t="shared" ref="E11:E29" si="2">0.5+E10</f>
        <v>1</v>
      </c>
      <c r="F11" s="13">
        <f t="shared" ref="F11:F29" si="3">F10+E11</f>
        <v>1.5</v>
      </c>
      <c r="G11" s="9">
        <f t="shared" ref="G11:G29" si="4">G10*2</f>
        <v>0.02</v>
      </c>
      <c r="H11" s="9">
        <f t="shared" ref="H11:H29" si="5">G10+G11</f>
        <v>0.03</v>
      </c>
    </row>
    <row r="12">
      <c r="B12" s="42">
        <v>3.0</v>
      </c>
      <c r="C12" s="20">
        <v>5.0</v>
      </c>
      <c r="D12" s="9">
        <f t="shared" si="1"/>
        <v>15</v>
      </c>
      <c r="E12" s="20">
        <f t="shared" si="2"/>
        <v>1.5</v>
      </c>
      <c r="F12" s="13">
        <f t="shared" si="3"/>
        <v>3</v>
      </c>
      <c r="G12" s="9">
        <f t="shared" si="4"/>
        <v>0.04</v>
      </c>
      <c r="H12" s="9">
        <f t="shared" si="5"/>
        <v>0.06</v>
      </c>
    </row>
    <row r="13">
      <c r="B13" s="42">
        <v>4.0</v>
      </c>
      <c r="C13" s="20">
        <v>5.0</v>
      </c>
      <c r="D13" s="9">
        <f t="shared" si="1"/>
        <v>20</v>
      </c>
      <c r="E13" s="20">
        <f t="shared" si="2"/>
        <v>2</v>
      </c>
      <c r="F13" s="13">
        <f t="shared" si="3"/>
        <v>5</v>
      </c>
      <c r="G13" s="9">
        <f t="shared" si="4"/>
        <v>0.08</v>
      </c>
      <c r="H13" s="9">
        <f t="shared" si="5"/>
        <v>0.12</v>
      </c>
    </row>
    <row r="14">
      <c r="B14" s="42">
        <v>5.0</v>
      </c>
      <c r="C14" s="20">
        <v>5.0</v>
      </c>
      <c r="D14" s="9">
        <f t="shared" si="1"/>
        <v>25</v>
      </c>
      <c r="E14" s="20">
        <f t="shared" si="2"/>
        <v>2.5</v>
      </c>
      <c r="F14" s="13">
        <f t="shared" si="3"/>
        <v>7.5</v>
      </c>
      <c r="G14" s="9">
        <f t="shared" si="4"/>
        <v>0.16</v>
      </c>
      <c r="H14" s="9">
        <f t="shared" si="5"/>
        <v>0.24</v>
      </c>
    </row>
    <row r="15">
      <c r="B15" s="42">
        <v>6.0</v>
      </c>
      <c r="C15" s="20">
        <v>5.0</v>
      </c>
      <c r="D15" s="9">
        <f t="shared" si="1"/>
        <v>30</v>
      </c>
      <c r="E15" s="20">
        <f t="shared" si="2"/>
        <v>3</v>
      </c>
      <c r="F15" s="13">
        <f t="shared" si="3"/>
        <v>10.5</v>
      </c>
      <c r="G15" s="9">
        <f t="shared" si="4"/>
        <v>0.32</v>
      </c>
      <c r="H15" s="9">
        <f t="shared" si="5"/>
        <v>0.48</v>
      </c>
    </row>
    <row r="16">
      <c r="B16" s="42">
        <v>7.0</v>
      </c>
      <c r="C16" s="20">
        <v>5.0</v>
      </c>
      <c r="D16" s="9">
        <f t="shared" si="1"/>
        <v>35</v>
      </c>
      <c r="E16" s="20">
        <f t="shared" si="2"/>
        <v>3.5</v>
      </c>
      <c r="F16" s="13">
        <f t="shared" si="3"/>
        <v>14</v>
      </c>
      <c r="G16" s="9">
        <f t="shared" si="4"/>
        <v>0.64</v>
      </c>
      <c r="H16" s="9">
        <f t="shared" si="5"/>
        <v>0.96</v>
      </c>
    </row>
    <row r="17">
      <c r="B17" s="42">
        <v>8.0</v>
      </c>
      <c r="C17" s="20">
        <v>5.0</v>
      </c>
      <c r="D17" s="9">
        <f t="shared" si="1"/>
        <v>40</v>
      </c>
      <c r="E17" s="20">
        <f t="shared" si="2"/>
        <v>4</v>
      </c>
      <c r="F17" s="13">
        <f t="shared" si="3"/>
        <v>18</v>
      </c>
      <c r="G17" s="9">
        <f t="shared" si="4"/>
        <v>1.28</v>
      </c>
      <c r="H17" s="9">
        <f t="shared" si="5"/>
        <v>1.92</v>
      </c>
    </row>
    <row r="18">
      <c r="B18" s="42">
        <v>9.0</v>
      </c>
      <c r="C18" s="20">
        <v>5.0</v>
      </c>
      <c r="D18" s="9">
        <f t="shared" si="1"/>
        <v>45</v>
      </c>
      <c r="E18" s="20">
        <f t="shared" si="2"/>
        <v>4.5</v>
      </c>
      <c r="F18" s="13">
        <f t="shared" si="3"/>
        <v>22.5</v>
      </c>
      <c r="G18" s="9">
        <f t="shared" si="4"/>
        <v>2.56</v>
      </c>
      <c r="H18" s="9">
        <f t="shared" si="5"/>
        <v>3.84</v>
      </c>
    </row>
    <row r="19">
      <c r="B19" s="42">
        <v>10.0</v>
      </c>
      <c r="C19" s="20">
        <v>5.0</v>
      </c>
      <c r="D19" s="9">
        <f t="shared" si="1"/>
        <v>50</v>
      </c>
      <c r="E19" s="20">
        <f t="shared" si="2"/>
        <v>5</v>
      </c>
      <c r="F19" s="13">
        <f t="shared" si="3"/>
        <v>27.5</v>
      </c>
      <c r="G19" s="9">
        <f t="shared" si="4"/>
        <v>5.12</v>
      </c>
      <c r="H19" s="9">
        <f t="shared" si="5"/>
        <v>7.68</v>
      </c>
    </row>
    <row r="20">
      <c r="B20" s="42">
        <v>11.0</v>
      </c>
      <c r="C20" s="20">
        <v>5.0</v>
      </c>
      <c r="D20" s="9">
        <f t="shared" si="1"/>
        <v>55</v>
      </c>
      <c r="E20" s="20">
        <f t="shared" si="2"/>
        <v>5.5</v>
      </c>
      <c r="F20" s="13">
        <f t="shared" si="3"/>
        <v>33</v>
      </c>
      <c r="G20" s="9">
        <f t="shared" si="4"/>
        <v>10.24</v>
      </c>
      <c r="H20" s="9">
        <f t="shared" si="5"/>
        <v>15.36</v>
      </c>
    </row>
    <row r="21">
      <c r="B21" s="42">
        <v>12.0</v>
      </c>
      <c r="C21" s="20">
        <v>5.0</v>
      </c>
      <c r="D21" s="9">
        <f t="shared" si="1"/>
        <v>60</v>
      </c>
      <c r="E21" s="20">
        <f t="shared" si="2"/>
        <v>6</v>
      </c>
      <c r="F21" s="13">
        <f t="shared" si="3"/>
        <v>39</v>
      </c>
      <c r="G21" s="9">
        <f t="shared" si="4"/>
        <v>20.48</v>
      </c>
      <c r="H21" s="9">
        <f t="shared" si="5"/>
        <v>30.72</v>
      </c>
    </row>
    <row r="22">
      <c r="B22" s="42">
        <v>13.0</v>
      </c>
      <c r="C22" s="20">
        <v>5.0</v>
      </c>
      <c r="D22" s="9">
        <f t="shared" si="1"/>
        <v>65</v>
      </c>
      <c r="E22" s="20">
        <f t="shared" si="2"/>
        <v>6.5</v>
      </c>
      <c r="F22" s="13">
        <f t="shared" si="3"/>
        <v>45.5</v>
      </c>
      <c r="G22" s="9">
        <f t="shared" si="4"/>
        <v>40.96</v>
      </c>
      <c r="H22" s="9">
        <f t="shared" si="5"/>
        <v>61.44</v>
      </c>
    </row>
    <row r="23">
      <c r="B23" s="42">
        <v>14.0</v>
      </c>
      <c r="C23" s="20">
        <v>5.0</v>
      </c>
      <c r="D23" s="9">
        <f t="shared" si="1"/>
        <v>70</v>
      </c>
      <c r="E23" s="20">
        <f t="shared" si="2"/>
        <v>7</v>
      </c>
      <c r="F23" s="13">
        <f t="shared" si="3"/>
        <v>52.5</v>
      </c>
      <c r="G23" s="9">
        <f t="shared" si="4"/>
        <v>81.92</v>
      </c>
      <c r="H23" s="9">
        <f t="shared" si="5"/>
        <v>122.88</v>
      </c>
    </row>
    <row r="24">
      <c r="B24" s="42">
        <v>15.0</v>
      </c>
      <c r="C24" s="20">
        <v>5.0</v>
      </c>
      <c r="D24" s="9">
        <f t="shared" si="1"/>
        <v>75</v>
      </c>
      <c r="E24" s="20">
        <f t="shared" si="2"/>
        <v>7.5</v>
      </c>
      <c r="F24" s="13">
        <f t="shared" si="3"/>
        <v>60</v>
      </c>
      <c r="G24" s="9">
        <f t="shared" si="4"/>
        <v>163.84</v>
      </c>
      <c r="H24" s="9">
        <f t="shared" si="5"/>
        <v>245.76</v>
      </c>
    </row>
    <row r="25">
      <c r="B25" s="42">
        <v>16.0</v>
      </c>
      <c r="C25" s="20">
        <v>5.0</v>
      </c>
      <c r="D25" s="9">
        <f t="shared" si="1"/>
        <v>80</v>
      </c>
      <c r="E25" s="20">
        <f t="shared" si="2"/>
        <v>8</v>
      </c>
      <c r="F25" s="13">
        <f t="shared" si="3"/>
        <v>68</v>
      </c>
      <c r="G25" s="9">
        <f t="shared" si="4"/>
        <v>327.68</v>
      </c>
      <c r="H25" s="9">
        <f t="shared" si="5"/>
        <v>491.52</v>
      </c>
    </row>
    <row r="26">
      <c r="B26" s="42">
        <v>17.0</v>
      </c>
      <c r="C26" s="20">
        <v>5.0</v>
      </c>
      <c r="D26" s="9">
        <f t="shared" si="1"/>
        <v>85</v>
      </c>
      <c r="E26" s="20">
        <f t="shared" si="2"/>
        <v>8.5</v>
      </c>
      <c r="F26" s="13">
        <f t="shared" si="3"/>
        <v>76.5</v>
      </c>
      <c r="G26" s="9">
        <f t="shared" si="4"/>
        <v>655.36</v>
      </c>
      <c r="H26" s="9">
        <f t="shared" si="5"/>
        <v>983.04</v>
      </c>
    </row>
    <row r="27">
      <c r="B27" s="42">
        <v>18.0</v>
      </c>
      <c r="C27" s="20">
        <v>5.0</v>
      </c>
      <c r="D27" s="9">
        <f t="shared" si="1"/>
        <v>90</v>
      </c>
      <c r="E27" s="20">
        <f t="shared" si="2"/>
        <v>9</v>
      </c>
      <c r="F27" s="13">
        <f t="shared" si="3"/>
        <v>85.5</v>
      </c>
      <c r="G27" s="9">
        <f t="shared" si="4"/>
        <v>1310.72</v>
      </c>
      <c r="H27" s="9">
        <f t="shared" si="5"/>
        <v>1966.08</v>
      </c>
    </row>
    <row r="28">
      <c r="B28" s="42">
        <v>19.0</v>
      </c>
      <c r="C28" s="20">
        <v>5.0</v>
      </c>
      <c r="D28" s="9">
        <f t="shared" si="1"/>
        <v>95</v>
      </c>
      <c r="E28" s="20">
        <f t="shared" si="2"/>
        <v>9.5</v>
      </c>
      <c r="F28" s="13">
        <f t="shared" si="3"/>
        <v>95</v>
      </c>
      <c r="G28" s="9">
        <f t="shared" si="4"/>
        <v>2621.44</v>
      </c>
      <c r="H28" s="9">
        <f t="shared" si="5"/>
        <v>3932.16</v>
      </c>
    </row>
    <row r="29">
      <c r="B29" s="42">
        <v>20.0</v>
      </c>
      <c r="C29" s="20">
        <v>5.0</v>
      </c>
      <c r="D29" s="9">
        <f t="shared" si="1"/>
        <v>100</v>
      </c>
      <c r="E29" s="20">
        <f t="shared" si="2"/>
        <v>10</v>
      </c>
      <c r="F29" s="13">
        <f t="shared" si="3"/>
        <v>105</v>
      </c>
      <c r="G29" s="9">
        <f t="shared" si="4"/>
        <v>5242.88</v>
      </c>
      <c r="H29" s="9">
        <f t="shared" si="5"/>
        <v>7864.32</v>
      </c>
    </row>
    <row r="30">
      <c r="D30" s="9"/>
      <c r="E30" s="20"/>
      <c r="F30" s="13"/>
      <c r="G30" s="9"/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15"/>
      <c r="C1" s="115"/>
      <c r="D1" s="115"/>
      <c r="E1" s="115"/>
      <c r="F1" s="115"/>
      <c r="G1" s="115"/>
      <c r="H1" s="115"/>
    </row>
    <row r="2">
      <c r="B2" s="116" t="s">
        <v>0</v>
      </c>
      <c r="C2" s="2"/>
      <c r="D2" s="2"/>
      <c r="E2" s="2"/>
      <c r="F2" s="2"/>
      <c r="G2" s="2"/>
      <c r="H2" s="3"/>
    </row>
    <row r="3">
      <c r="B3" s="117" t="s">
        <v>1</v>
      </c>
      <c r="H3" s="5"/>
    </row>
    <row r="4">
      <c r="B4" s="117" t="s">
        <v>2</v>
      </c>
      <c r="H4" s="5"/>
    </row>
    <row r="5">
      <c r="B5" s="117" t="s">
        <v>3</v>
      </c>
      <c r="H5" s="5"/>
    </row>
    <row r="6">
      <c r="B6" s="118" t="s">
        <v>4</v>
      </c>
      <c r="C6" s="7"/>
      <c r="D6" s="7"/>
      <c r="E6" s="7"/>
      <c r="F6" s="7"/>
      <c r="G6" s="7"/>
      <c r="H6" s="8"/>
    </row>
    <row r="7">
      <c r="B7" s="119"/>
      <c r="C7" s="120"/>
      <c r="D7" s="121"/>
      <c r="E7" s="121"/>
      <c r="F7" s="121"/>
      <c r="G7" s="121"/>
      <c r="H7" s="121"/>
      <c r="I7" s="122"/>
    </row>
    <row r="8">
      <c r="B8" s="123" t="s">
        <v>5</v>
      </c>
      <c r="C8" s="124" t="s">
        <v>6</v>
      </c>
      <c r="D8" s="121"/>
      <c r="E8" s="124" t="s">
        <v>7</v>
      </c>
      <c r="F8" s="121"/>
      <c r="G8" s="124" t="s">
        <v>8</v>
      </c>
      <c r="H8" s="121"/>
      <c r="I8" s="122"/>
    </row>
    <row r="9">
      <c r="B9" s="119"/>
      <c r="C9" s="124" t="s">
        <v>11</v>
      </c>
      <c r="D9" s="124" t="s">
        <v>10</v>
      </c>
      <c r="E9" s="124" t="s">
        <v>11</v>
      </c>
      <c r="F9" s="124" t="s">
        <v>10</v>
      </c>
      <c r="G9" s="124" t="s">
        <v>11</v>
      </c>
      <c r="H9" s="124" t="s">
        <v>10</v>
      </c>
      <c r="I9" s="122"/>
    </row>
    <row r="10">
      <c r="B10" s="125">
        <v>1.0</v>
      </c>
      <c r="C10" s="124">
        <v>5.0</v>
      </c>
      <c r="D10" s="121">
        <f>C10</f>
        <v>5</v>
      </c>
      <c r="E10" s="124">
        <v>0.5</v>
      </c>
      <c r="F10" s="121">
        <f>E10</f>
        <v>0.5</v>
      </c>
      <c r="G10" s="124">
        <v>0.01</v>
      </c>
      <c r="H10" s="121">
        <f>G10</f>
        <v>0.01</v>
      </c>
      <c r="I10" s="122"/>
    </row>
    <row r="11">
      <c r="B11" s="42">
        <v>2.0</v>
      </c>
      <c r="C11" s="126">
        <v>5.0</v>
      </c>
      <c r="D11" s="127">
        <f t="shared" ref="D11:D33" si="1">C11+D10</f>
        <v>10</v>
      </c>
      <c r="E11" s="127">
        <f t="shared" ref="E11:E31" si="2">0.5+E10</f>
        <v>1</v>
      </c>
      <c r="F11" s="127">
        <f t="shared" ref="F11:F46" si="3">E11+F10</f>
        <v>1.5</v>
      </c>
      <c r="G11" s="126">
        <f t="shared" ref="G11:G29" si="4">G10*2</f>
        <v>0.02</v>
      </c>
      <c r="H11" s="127">
        <f t="shared" ref="H11:H34" si="5">G11+H10</f>
        <v>0.03</v>
      </c>
      <c r="I11" s="128"/>
    </row>
    <row r="12">
      <c r="B12" s="42">
        <v>3.0</v>
      </c>
      <c r="C12" s="126">
        <v>5.0</v>
      </c>
      <c r="D12" s="127">
        <f t="shared" si="1"/>
        <v>15</v>
      </c>
      <c r="E12" s="127">
        <f t="shared" si="2"/>
        <v>1.5</v>
      </c>
      <c r="F12" s="127">
        <f t="shared" si="3"/>
        <v>3</v>
      </c>
      <c r="G12" s="126">
        <f t="shared" si="4"/>
        <v>0.04</v>
      </c>
      <c r="H12" s="127">
        <f t="shared" si="5"/>
        <v>0.07</v>
      </c>
      <c r="I12" s="129"/>
    </row>
    <row r="13">
      <c r="B13" s="42">
        <v>4.0</v>
      </c>
      <c r="C13" s="126">
        <v>5.0</v>
      </c>
      <c r="D13" s="127">
        <f t="shared" si="1"/>
        <v>20</v>
      </c>
      <c r="E13" s="127">
        <f t="shared" si="2"/>
        <v>2</v>
      </c>
      <c r="F13" s="127">
        <f t="shared" si="3"/>
        <v>5</v>
      </c>
      <c r="G13" s="126">
        <f t="shared" si="4"/>
        <v>0.08</v>
      </c>
      <c r="H13" s="127">
        <f t="shared" si="5"/>
        <v>0.15</v>
      </c>
      <c r="I13" s="128"/>
    </row>
    <row r="14">
      <c r="B14" s="42">
        <v>5.0</v>
      </c>
      <c r="C14" s="126">
        <v>5.0</v>
      </c>
      <c r="D14" s="127">
        <f t="shared" si="1"/>
        <v>25</v>
      </c>
      <c r="E14" s="127">
        <f t="shared" si="2"/>
        <v>2.5</v>
      </c>
      <c r="F14" s="127">
        <f t="shared" si="3"/>
        <v>7.5</v>
      </c>
      <c r="G14" s="126">
        <f t="shared" si="4"/>
        <v>0.16</v>
      </c>
      <c r="H14" s="127">
        <f t="shared" si="5"/>
        <v>0.31</v>
      </c>
      <c r="I14" s="128"/>
    </row>
    <row r="15">
      <c r="B15" s="42">
        <v>6.0</v>
      </c>
      <c r="C15" s="126">
        <v>5.0</v>
      </c>
      <c r="D15" s="127">
        <f t="shared" si="1"/>
        <v>30</v>
      </c>
      <c r="E15" s="127">
        <f t="shared" si="2"/>
        <v>3</v>
      </c>
      <c r="F15" s="127">
        <f t="shared" si="3"/>
        <v>10.5</v>
      </c>
      <c r="G15" s="126">
        <f t="shared" si="4"/>
        <v>0.32</v>
      </c>
      <c r="H15" s="127">
        <f t="shared" si="5"/>
        <v>0.63</v>
      </c>
      <c r="I15" s="128"/>
    </row>
    <row r="16">
      <c r="B16" s="42">
        <v>7.0</v>
      </c>
      <c r="C16" s="126">
        <v>5.0</v>
      </c>
      <c r="D16" s="127">
        <f t="shared" si="1"/>
        <v>35</v>
      </c>
      <c r="E16" s="127">
        <f t="shared" si="2"/>
        <v>3.5</v>
      </c>
      <c r="F16" s="127">
        <f t="shared" si="3"/>
        <v>14</v>
      </c>
      <c r="G16" s="126">
        <f t="shared" si="4"/>
        <v>0.64</v>
      </c>
      <c r="H16" s="127">
        <f t="shared" si="5"/>
        <v>1.27</v>
      </c>
      <c r="I16" s="128"/>
    </row>
    <row r="17">
      <c r="B17" s="42">
        <v>8.0</v>
      </c>
      <c r="C17" s="126">
        <v>5.0</v>
      </c>
      <c r="D17" s="127">
        <f t="shared" si="1"/>
        <v>40</v>
      </c>
      <c r="E17" s="127">
        <f t="shared" si="2"/>
        <v>4</v>
      </c>
      <c r="F17" s="127">
        <f t="shared" si="3"/>
        <v>18</v>
      </c>
      <c r="G17" s="126">
        <f t="shared" si="4"/>
        <v>1.28</v>
      </c>
      <c r="H17" s="127">
        <f t="shared" si="5"/>
        <v>2.55</v>
      </c>
      <c r="I17" s="128"/>
    </row>
    <row r="18">
      <c r="B18" s="42">
        <v>9.0</v>
      </c>
      <c r="C18" s="126">
        <v>5.0</v>
      </c>
      <c r="D18" s="127">
        <f t="shared" si="1"/>
        <v>45</v>
      </c>
      <c r="E18" s="127">
        <f t="shared" si="2"/>
        <v>4.5</v>
      </c>
      <c r="F18" s="127">
        <f t="shared" si="3"/>
        <v>22.5</v>
      </c>
      <c r="G18" s="126">
        <f t="shared" si="4"/>
        <v>2.56</v>
      </c>
      <c r="H18" s="127">
        <f t="shared" si="5"/>
        <v>5.11</v>
      </c>
      <c r="I18" s="128"/>
    </row>
    <row r="19">
      <c r="B19" s="42">
        <v>10.0</v>
      </c>
      <c r="C19" s="126">
        <v>5.0</v>
      </c>
      <c r="D19" s="127">
        <f t="shared" si="1"/>
        <v>50</v>
      </c>
      <c r="E19" s="127">
        <f t="shared" si="2"/>
        <v>5</v>
      </c>
      <c r="F19" s="127">
        <f t="shared" si="3"/>
        <v>27.5</v>
      </c>
      <c r="G19" s="126">
        <f t="shared" si="4"/>
        <v>5.12</v>
      </c>
      <c r="H19" s="127">
        <f t="shared" si="5"/>
        <v>10.23</v>
      </c>
      <c r="I19" s="128"/>
    </row>
    <row r="20">
      <c r="B20" s="42">
        <v>11.0</v>
      </c>
      <c r="C20" s="126">
        <v>5.0</v>
      </c>
      <c r="D20" s="127">
        <f t="shared" si="1"/>
        <v>55</v>
      </c>
      <c r="E20" s="127">
        <f t="shared" si="2"/>
        <v>5.5</v>
      </c>
      <c r="F20" s="127">
        <f t="shared" si="3"/>
        <v>33</v>
      </c>
      <c r="G20" s="126">
        <f t="shared" si="4"/>
        <v>10.24</v>
      </c>
      <c r="H20" s="127">
        <f t="shared" si="5"/>
        <v>20.47</v>
      </c>
      <c r="I20" s="128"/>
    </row>
    <row r="21">
      <c r="B21" s="42">
        <v>12.0</v>
      </c>
      <c r="C21" s="126">
        <v>5.0</v>
      </c>
      <c r="D21" s="127">
        <f t="shared" si="1"/>
        <v>60</v>
      </c>
      <c r="E21" s="127">
        <f t="shared" si="2"/>
        <v>6</v>
      </c>
      <c r="F21" s="127">
        <f t="shared" si="3"/>
        <v>39</v>
      </c>
      <c r="G21" s="126">
        <f t="shared" si="4"/>
        <v>20.48</v>
      </c>
      <c r="H21" s="127">
        <f t="shared" si="5"/>
        <v>40.95</v>
      </c>
      <c r="I21" s="128"/>
    </row>
    <row r="22">
      <c r="B22" s="42">
        <v>13.0</v>
      </c>
      <c r="C22" s="126">
        <v>5.0</v>
      </c>
      <c r="D22" s="127">
        <f t="shared" si="1"/>
        <v>65</v>
      </c>
      <c r="E22" s="127">
        <f t="shared" si="2"/>
        <v>6.5</v>
      </c>
      <c r="F22" s="127">
        <f t="shared" si="3"/>
        <v>45.5</v>
      </c>
      <c r="G22" s="126">
        <f t="shared" si="4"/>
        <v>40.96</v>
      </c>
      <c r="H22" s="127">
        <f t="shared" si="5"/>
        <v>81.91</v>
      </c>
      <c r="I22" s="128"/>
    </row>
    <row r="23">
      <c r="B23" s="42">
        <v>14.0</v>
      </c>
      <c r="C23" s="126">
        <v>5.0</v>
      </c>
      <c r="D23" s="127">
        <f t="shared" si="1"/>
        <v>70</v>
      </c>
      <c r="E23" s="127">
        <f t="shared" si="2"/>
        <v>7</v>
      </c>
      <c r="F23" s="127">
        <f t="shared" si="3"/>
        <v>52.5</v>
      </c>
      <c r="G23" s="126">
        <f t="shared" si="4"/>
        <v>81.92</v>
      </c>
      <c r="H23" s="127">
        <f t="shared" si="5"/>
        <v>163.83</v>
      </c>
      <c r="I23" s="128"/>
    </row>
    <row r="24">
      <c r="B24" s="42">
        <v>15.0</v>
      </c>
      <c r="C24" s="126">
        <v>5.0</v>
      </c>
      <c r="D24" s="127">
        <f t="shared" si="1"/>
        <v>75</v>
      </c>
      <c r="E24" s="127">
        <f t="shared" si="2"/>
        <v>7.5</v>
      </c>
      <c r="F24" s="127">
        <f t="shared" si="3"/>
        <v>60</v>
      </c>
      <c r="G24" s="126">
        <f t="shared" si="4"/>
        <v>163.84</v>
      </c>
      <c r="H24" s="127">
        <f t="shared" si="5"/>
        <v>327.67</v>
      </c>
      <c r="I24" s="128"/>
    </row>
    <row r="25">
      <c r="B25" s="42">
        <v>16.0</v>
      </c>
      <c r="C25" s="126">
        <v>5.0</v>
      </c>
      <c r="D25" s="127">
        <f t="shared" si="1"/>
        <v>80</v>
      </c>
      <c r="E25" s="127">
        <f t="shared" si="2"/>
        <v>8</v>
      </c>
      <c r="F25" s="127">
        <f t="shared" si="3"/>
        <v>68</v>
      </c>
      <c r="G25" s="126">
        <f t="shared" si="4"/>
        <v>327.68</v>
      </c>
      <c r="H25" s="127">
        <f t="shared" si="5"/>
        <v>655.35</v>
      </c>
      <c r="I25" s="128"/>
    </row>
    <row r="26">
      <c r="B26" s="42">
        <v>17.0</v>
      </c>
      <c r="C26" s="126">
        <v>5.0</v>
      </c>
      <c r="D26" s="127">
        <f t="shared" si="1"/>
        <v>85</v>
      </c>
      <c r="E26" s="127">
        <f t="shared" si="2"/>
        <v>8.5</v>
      </c>
      <c r="F26" s="127">
        <f t="shared" si="3"/>
        <v>76.5</v>
      </c>
      <c r="G26" s="126">
        <f t="shared" si="4"/>
        <v>655.36</v>
      </c>
      <c r="H26" s="127">
        <f t="shared" si="5"/>
        <v>1310.71</v>
      </c>
      <c r="I26" s="128"/>
    </row>
    <row r="27">
      <c r="B27" s="42">
        <v>18.0</v>
      </c>
      <c r="C27" s="126">
        <v>5.0</v>
      </c>
      <c r="D27" s="127">
        <f t="shared" si="1"/>
        <v>90</v>
      </c>
      <c r="E27" s="127">
        <f t="shared" si="2"/>
        <v>9</v>
      </c>
      <c r="F27" s="127">
        <f t="shared" si="3"/>
        <v>85.5</v>
      </c>
      <c r="G27" s="126">
        <f t="shared" si="4"/>
        <v>1310.72</v>
      </c>
      <c r="H27" s="127">
        <f t="shared" si="5"/>
        <v>2621.43</v>
      </c>
      <c r="I27" s="128"/>
    </row>
    <row r="28">
      <c r="B28" s="42">
        <v>19.0</v>
      </c>
      <c r="C28" s="126">
        <v>5.0</v>
      </c>
      <c r="D28" s="127">
        <f t="shared" si="1"/>
        <v>95</v>
      </c>
      <c r="E28" s="127">
        <f t="shared" si="2"/>
        <v>9.5</v>
      </c>
      <c r="F28" s="127">
        <f t="shared" si="3"/>
        <v>95</v>
      </c>
      <c r="G28" s="126">
        <f t="shared" si="4"/>
        <v>2621.44</v>
      </c>
      <c r="H28" s="127">
        <f t="shared" si="5"/>
        <v>5242.87</v>
      </c>
      <c r="I28" s="128"/>
    </row>
    <row r="29">
      <c r="B29" s="42">
        <v>20.0</v>
      </c>
      <c r="C29" s="126">
        <v>5.0</v>
      </c>
      <c r="D29" s="127">
        <f t="shared" si="1"/>
        <v>100</v>
      </c>
      <c r="E29" s="127">
        <f t="shared" si="2"/>
        <v>10</v>
      </c>
      <c r="F29" s="127">
        <f t="shared" si="3"/>
        <v>105</v>
      </c>
      <c r="G29" s="126">
        <f t="shared" si="4"/>
        <v>5242.88</v>
      </c>
      <c r="H29" s="127">
        <f t="shared" si="5"/>
        <v>10485.75</v>
      </c>
      <c r="I29" s="128"/>
    </row>
    <row r="30">
      <c r="C30" s="128"/>
      <c r="D30" s="127">
        <f t="shared" si="1"/>
        <v>100</v>
      </c>
      <c r="E30" s="127">
        <f t="shared" si="2"/>
        <v>10.5</v>
      </c>
      <c r="F30" s="127">
        <f t="shared" si="3"/>
        <v>115.5</v>
      </c>
      <c r="G30" s="128"/>
      <c r="H30" s="127">
        <f t="shared" si="5"/>
        <v>10485.75</v>
      </c>
      <c r="I30" s="128"/>
    </row>
    <row r="31">
      <c r="C31" s="128"/>
      <c r="D31" s="127">
        <f t="shared" si="1"/>
        <v>100</v>
      </c>
      <c r="E31" s="127">
        <f t="shared" si="2"/>
        <v>11</v>
      </c>
      <c r="F31" s="127">
        <f t="shared" si="3"/>
        <v>126.5</v>
      </c>
      <c r="G31" s="128"/>
      <c r="H31" s="127">
        <f t="shared" si="5"/>
        <v>10485.75</v>
      </c>
      <c r="I31" s="128"/>
    </row>
    <row r="32">
      <c r="C32" s="128"/>
      <c r="D32" s="127">
        <f t="shared" si="1"/>
        <v>100</v>
      </c>
      <c r="E32" s="128"/>
      <c r="F32" s="127">
        <f t="shared" si="3"/>
        <v>126.5</v>
      </c>
      <c r="G32" s="128"/>
      <c r="H32" s="127">
        <f t="shared" si="5"/>
        <v>10485.75</v>
      </c>
      <c r="I32" s="128"/>
    </row>
    <row r="33">
      <c r="C33" s="128"/>
      <c r="D33" s="127">
        <f t="shared" si="1"/>
        <v>100</v>
      </c>
      <c r="E33" s="128"/>
      <c r="F33" s="127">
        <f t="shared" si="3"/>
        <v>126.5</v>
      </c>
      <c r="G33" s="128"/>
      <c r="H33" s="127">
        <f t="shared" si="5"/>
        <v>10485.75</v>
      </c>
      <c r="I33" s="128"/>
    </row>
    <row r="34">
      <c r="C34" s="128"/>
      <c r="D34" s="128"/>
      <c r="E34" s="128"/>
      <c r="F34" s="127">
        <f t="shared" si="3"/>
        <v>126.5</v>
      </c>
      <c r="G34" s="128"/>
      <c r="H34" s="127">
        <f t="shared" si="5"/>
        <v>10485.75</v>
      </c>
      <c r="I34" s="128"/>
    </row>
    <row r="35">
      <c r="C35" s="128"/>
      <c r="D35" s="128"/>
      <c r="E35" s="128"/>
      <c r="F35" s="127">
        <f t="shared" si="3"/>
        <v>126.5</v>
      </c>
      <c r="G35" s="128"/>
      <c r="H35" s="128"/>
      <c r="I35" s="128"/>
    </row>
    <row r="36">
      <c r="C36" s="128"/>
      <c r="D36" s="128"/>
      <c r="E36" s="128"/>
      <c r="F36" s="127">
        <f t="shared" si="3"/>
        <v>126.5</v>
      </c>
      <c r="G36" s="128"/>
      <c r="H36" s="128"/>
      <c r="I36" s="128"/>
    </row>
    <row r="37">
      <c r="C37" s="128"/>
      <c r="D37" s="128"/>
      <c r="E37" s="128"/>
      <c r="F37" s="127">
        <f t="shared" si="3"/>
        <v>126.5</v>
      </c>
      <c r="G37" s="128"/>
      <c r="H37" s="128"/>
      <c r="I37" s="128"/>
    </row>
    <row r="38">
      <c r="C38" s="130"/>
      <c r="D38" s="130"/>
      <c r="E38" s="130"/>
      <c r="F38" s="131">
        <f t="shared" si="3"/>
        <v>126.5</v>
      </c>
      <c r="G38" s="130"/>
      <c r="H38" s="130"/>
    </row>
    <row r="39">
      <c r="F39" s="9">
        <f t="shared" si="3"/>
        <v>126.5</v>
      </c>
    </row>
    <row r="40">
      <c r="F40" s="9">
        <f t="shared" si="3"/>
        <v>126.5</v>
      </c>
    </row>
    <row r="41">
      <c r="F41" s="9">
        <f t="shared" si="3"/>
        <v>126.5</v>
      </c>
    </row>
    <row r="42">
      <c r="F42" s="9">
        <f t="shared" si="3"/>
        <v>126.5</v>
      </c>
    </row>
    <row r="43">
      <c r="F43" s="9">
        <f t="shared" si="3"/>
        <v>126.5</v>
      </c>
    </row>
    <row r="44">
      <c r="F44" s="9">
        <f t="shared" si="3"/>
        <v>126.5</v>
      </c>
    </row>
    <row r="45">
      <c r="F45" s="9">
        <f t="shared" si="3"/>
        <v>126.5</v>
      </c>
    </row>
    <row r="46">
      <c r="F46" s="9">
        <f t="shared" si="3"/>
        <v>126.5</v>
      </c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20" t="s">
        <v>5</v>
      </c>
      <c r="C8" s="20" t="s">
        <v>6</v>
      </c>
      <c r="D8" s="9"/>
      <c r="E8" s="20" t="s">
        <v>7</v>
      </c>
      <c r="F8" s="9"/>
      <c r="G8" s="20" t="s">
        <v>8</v>
      </c>
      <c r="H8" s="9"/>
    </row>
    <row r="9">
      <c r="B9" s="9"/>
      <c r="C9" s="20" t="s">
        <v>11</v>
      </c>
      <c r="D9" s="20" t="s">
        <v>10</v>
      </c>
      <c r="E9" s="20" t="s">
        <v>11</v>
      </c>
      <c r="F9" s="20" t="s">
        <v>10</v>
      </c>
      <c r="G9" s="20" t="s">
        <v>11</v>
      </c>
      <c r="H9" s="20" t="s">
        <v>10</v>
      </c>
    </row>
    <row r="10">
      <c r="B10" s="42">
        <v>1.0</v>
      </c>
      <c r="C10" s="20">
        <v>5.0</v>
      </c>
      <c r="D10" s="40">
        <v>5.0</v>
      </c>
      <c r="E10" s="20">
        <v>0.5</v>
      </c>
      <c r="F10" s="41">
        <v>0.5</v>
      </c>
      <c r="G10" s="20">
        <v>0.01</v>
      </c>
      <c r="H10" s="20"/>
    </row>
    <row r="11">
      <c r="B11" s="42">
        <v>2.0</v>
      </c>
      <c r="C11" s="20">
        <v>5.0</v>
      </c>
      <c r="D11" s="132">
        <f t="shared" ref="D11:D29" si="1">D10+C11</f>
        <v>10</v>
      </c>
      <c r="E11" s="9">
        <f t="shared" ref="E11:E29" si="2">0.5+E10</f>
        <v>1</v>
      </c>
      <c r="F11" s="9">
        <f t="shared" ref="F11:F29" si="3">E11+E10</f>
        <v>1.5</v>
      </c>
      <c r="G11" s="9">
        <f t="shared" ref="G11:G29" si="4">G10*2</f>
        <v>0.02</v>
      </c>
      <c r="H11" s="9"/>
    </row>
    <row r="12">
      <c r="B12" s="42">
        <v>3.0</v>
      </c>
      <c r="C12" s="20">
        <v>5.0</v>
      </c>
      <c r="D12" s="132">
        <f t="shared" si="1"/>
        <v>15</v>
      </c>
      <c r="E12" s="9">
        <f t="shared" si="2"/>
        <v>1.5</v>
      </c>
      <c r="F12" s="9">
        <f t="shared" si="3"/>
        <v>2.5</v>
      </c>
      <c r="G12" s="9">
        <f t="shared" si="4"/>
        <v>0.04</v>
      </c>
      <c r="H12" s="9"/>
    </row>
    <row r="13">
      <c r="B13" s="42">
        <v>4.0</v>
      </c>
      <c r="C13" s="20">
        <v>5.0</v>
      </c>
      <c r="D13" s="132">
        <f t="shared" si="1"/>
        <v>20</v>
      </c>
      <c r="E13" s="9">
        <f t="shared" si="2"/>
        <v>2</v>
      </c>
      <c r="F13" s="9">
        <f t="shared" si="3"/>
        <v>3.5</v>
      </c>
      <c r="G13" s="9">
        <f t="shared" si="4"/>
        <v>0.08</v>
      </c>
      <c r="H13" s="13"/>
    </row>
    <row r="14">
      <c r="B14" s="42">
        <v>5.0</v>
      </c>
      <c r="C14" s="20">
        <v>5.0</v>
      </c>
      <c r="D14" s="132">
        <f t="shared" si="1"/>
        <v>25</v>
      </c>
      <c r="E14" s="9">
        <f t="shared" si="2"/>
        <v>2.5</v>
      </c>
      <c r="F14" s="9">
        <f t="shared" si="3"/>
        <v>4.5</v>
      </c>
      <c r="G14" s="9">
        <f t="shared" si="4"/>
        <v>0.16</v>
      </c>
      <c r="H14" s="9"/>
    </row>
    <row r="15">
      <c r="B15" s="42">
        <v>6.0</v>
      </c>
      <c r="C15" s="20">
        <v>5.0</v>
      </c>
      <c r="D15" s="132">
        <f t="shared" si="1"/>
        <v>30</v>
      </c>
      <c r="E15" s="9">
        <f t="shared" si="2"/>
        <v>3</v>
      </c>
      <c r="F15" s="9">
        <f t="shared" si="3"/>
        <v>5.5</v>
      </c>
      <c r="G15" s="9">
        <f t="shared" si="4"/>
        <v>0.32</v>
      </c>
      <c r="H15" s="9"/>
    </row>
    <row r="16">
      <c r="B16" s="42">
        <v>7.0</v>
      </c>
      <c r="C16" s="20">
        <v>5.0</v>
      </c>
      <c r="D16" s="132">
        <f t="shared" si="1"/>
        <v>35</v>
      </c>
      <c r="E16" s="9">
        <f t="shared" si="2"/>
        <v>3.5</v>
      </c>
      <c r="F16" s="9">
        <f t="shared" si="3"/>
        <v>6.5</v>
      </c>
      <c r="G16" s="9">
        <f t="shared" si="4"/>
        <v>0.64</v>
      </c>
      <c r="H16" s="9"/>
    </row>
    <row r="17">
      <c r="B17" s="42">
        <v>8.0</v>
      </c>
      <c r="C17" s="20">
        <v>5.0</v>
      </c>
      <c r="D17" s="132">
        <f t="shared" si="1"/>
        <v>40</v>
      </c>
      <c r="E17" s="9">
        <f t="shared" si="2"/>
        <v>4</v>
      </c>
      <c r="F17" s="9">
        <f t="shared" si="3"/>
        <v>7.5</v>
      </c>
      <c r="G17" s="9">
        <f t="shared" si="4"/>
        <v>1.28</v>
      </c>
      <c r="H17" s="9"/>
    </row>
    <row r="18">
      <c r="B18" s="42">
        <v>9.0</v>
      </c>
      <c r="C18" s="20">
        <v>5.0</v>
      </c>
      <c r="D18" s="132">
        <f t="shared" si="1"/>
        <v>45</v>
      </c>
      <c r="E18" s="9">
        <f t="shared" si="2"/>
        <v>4.5</v>
      </c>
      <c r="F18" s="9">
        <f t="shared" si="3"/>
        <v>8.5</v>
      </c>
      <c r="G18" s="9">
        <f t="shared" si="4"/>
        <v>2.56</v>
      </c>
      <c r="H18" s="9"/>
    </row>
    <row r="19">
      <c r="B19" s="42">
        <v>10.0</v>
      </c>
      <c r="C19" s="20">
        <v>5.0</v>
      </c>
      <c r="D19" s="132">
        <f t="shared" si="1"/>
        <v>50</v>
      </c>
      <c r="E19" s="9">
        <f t="shared" si="2"/>
        <v>5</v>
      </c>
      <c r="F19" s="9">
        <f t="shared" si="3"/>
        <v>9.5</v>
      </c>
      <c r="G19" s="9">
        <f t="shared" si="4"/>
        <v>5.12</v>
      </c>
      <c r="H19" s="9"/>
    </row>
    <row r="20">
      <c r="B20" s="42">
        <v>11.0</v>
      </c>
      <c r="C20" s="20">
        <v>5.0</v>
      </c>
      <c r="D20" s="132">
        <f t="shared" si="1"/>
        <v>55</v>
      </c>
      <c r="E20" s="9">
        <f t="shared" si="2"/>
        <v>5.5</v>
      </c>
      <c r="F20" s="9">
        <f t="shared" si="3"/>
        <v>10.5</v>
      </c>
      <c r="G20" s="9">
        <f t="shared" si="4"/>
        <v>10.24</v>
      </c>
      <c r="H20" s="9"/>
    </row>
    <row r="21">
      <c r="B21" s="42">
        <v>12.0</v>
      </c>
      <c r="C21" s="20">
        <v>5.0</v>
      </c>
      <c r="D21" s="132">
        <f t="shared" si="1"/>
        <v>60</v>
      </c>
      <c r="E21" s="9">
        <f t="shared" si="2"/>
        <v>6</v>
      </c>
      <c r="F21" s="9">
        <f t="shared" si="3"/>
        <v>11.5</v>
      </c>
      <c r="G21" s="9">
        <f t="shared" si="4"/>
        <v>20.48</v>
      </c>
      <c r="H21" s="9"/>
    </row>
    <row r="22">
      <c r="B22" s="42">
        <v>13.0</v>
      </c>
      <c r="C22" s="20">
        <v>5.0</v>
      </c>
      <c r="D22" s="132">
        <f t="shared" si="1"/>
        <v>65</v>
      </c>
      <c r="E22" s="9">
        <f t="shared" si="2"/>
        <v>6.5</v>
      </c>
      <c r="F22" s="9">
        <f t="shared" si="3"/>
        <v>12.5</v>
      </c>
      <c r="G22" s="9">
        <f t="shared" si="4"/>
        <v>40.96</v>
      </c>
      <c r="H22" s="9"/>
    </row>
    <row r="23">
      <c r="B23" s="42">
        <v>14.0</v>
      </c>
      <c r="C23" s="20">
        <v>5.0</v>
      </c>
      <c r="D23" s="132">
        <f t="shared" si="1"/>
        <v>70</v>
      </c>
      <c r="E23" s="9">
        <f t="shared" si="2"/>
        <v>7</v>
      </c>
      <c r="F23" s="9">
        <f t="shared" si="3"/>
        <v>13.5</v>
      </c>
      <c r="G23" s="9">
        <f t="shared" si="4"/>
        <v>81.92</v>
      </c>
      <c r="H23" s="9"/>
    </row>
    <row r="24">
      <c r="B24" s="42">
        <v>15.0</v>
      </c>
      <c r="C24" s="20">
        <v>5.0</v>
      </c>
      <c r="D24" s="132">
        <f t="shared" si="1"/>
        <v>75</v>
      </c>
      <c r="E24" s="9">
        <f t="shared" si="2"/>
        <v>7.5</v>
      </c>
      <c r="F24" s="9">
        <f t="shared" si="3"/>
        <v>14.5</v>
      </c>
      <c r="G24" s="9">
        <f t="shared" si="4"/>
        <v>163.84</v>
      </c>
      <c r="H24" s="9"/>
    </row>
    <row r="25">
      <c r="B25" s="42">
        <v>16.0</v>
      </c>
      <c r="C25" s="20">
        <v>5.0</v>
      </c>
      <c r="D25" s="132">
        <f t="shared" si="1"/>
        <v>80</v>
      </c>
      <c r="E25" s="9">
        <f t="shared" si="2"/>
        <v>8</v>
      </c>
      <c r="F25" s="9">
        <f t="shared" si="3"/>
        <v>15.5</v>
      </c>
      <c r="G25" s="9">
        <f t="shared" si="4"/>
        <v>327.68</v>
      </c>
      <c r="H25" s="9"/>
    </row>
    <row r="26">
      <c r="B26" s="42">
        <v>17.0</v>
      </c>
      <c r="C26" s="20">
        <v>5.0</v>
      </c>
      <c r="D26" s="132">
        <f t="shared" si="1"/>
        <v>85</v>
      </c>
      <c r="E26" s="9">
        <f t="shared" si="2"/>
        <v>8.5</v>
      </c>
      <c r="F26" s="9">
        <f t="shared" si="3"/>
        <v>16.5</v>
      </c>
      <c r="G26" s="9">
        <f t="shared" si="4"/>
        <v>655.36</v>
      </c>
      <c r="H26" s="9"/>
    </row>
    <row r="27">
      <c r="B27" s="42">
        <v>18.0</v>
      </c>
      <c r="C27" s="20">
        <v>5.0</v>
      </c>
      <c r="D27" s="132">
        <f t="shared" si="1"/>
        <v>90</v>
      </c>
      <c r="E27" s="9">
        <f t="shared" si="2"/>
        <v>9</v>
      </c>
      <c r="F27" s="9">
        <f t="shared" si="3"/>
        <v>17.5</v>
      </c>
      <c r="G27" s="9">
        <f t="shared" si="4"/>
        <v>1310.72</v>
      </c>
      <c r="H27" s="9"/>
    </row>
    <row r="28">
      <c r="B28" s="42">
        <v>19.0</v>
      </c>
      <c r="C28" s="20">
        <v>5.0</v>
      </c>
      <c r="D28" s="132">
        <f t="shared" si="1"/>
        <v>95</v>
      </c>
      <c r="E28" s="9">
        <f t="shared" si="2"/>
        <v>9.5</v>
      </c>
      <c r="F28" s="9">
        <f t="shared" si="3"/>
        <v>18.5</v>
      </c>
      <c r="G28" s="9">
        <f t="shared" si="4"/>
        <v>2621.44</v>
      </c>
      <c r="H28" s="9"/>
    </row>
    <row r="29">
      <c r="B29" s="42">
        <v>20.0</v>
      </c>
      <c r="C29" s="20">
        <v>5.0</v>
      </c>
      <c r="D29" s="132">
        <f t="shared" si="1"/>
        <v>100</v>
      </c>
      <c r="E29" s="9">
        <f t="shared" si="2"/>
        <v>10</v>
      </c>
      <c r="F29" s="9">
        <f t="shared" si="3"/>
        <v>19.5</v>
      </c>
      <c r="G29" s="9">
        <f t="shared" si="4"/>
        <v>5242.88</v>
      </c>
      <c r="H29" s="9"/>
    </row>
    <row r="30">
      <c r="C30" s="20"/>
    </row>
    <row r="31">
      <c r="C31" s="20"/>
    </row>
    <row r="32">
      <c r="C32" s="20"/>
    </row>
    <row r="33">
      <c r="C33" s="20"/>
    </row>
    <row r="34">
      <c r="C34" s="20"/>
    </row>
    <row r="35">
      <c r="C35" s="20"/>
    </row>
    <row r="36">
      <c r="C36" s="20"/>
    </row>
    <row r="37">
      <c r="C37" s="20"/>
    </row>
    <row r="38">
      <c r="C38" s="20"/>
    </row>
    <row r="39">
      <c r="C39" s="20"/>
    </row>
    <row r="40">
      <c r="C40" s="20"/>
    </row>
    <row r="41">
      <c r="C41" s="20"/>
    </row>
    <row r="42">
      <c r="C42" s="20"/>
    </row>
    <row r="43">
      <c r="C43" s="20"/>
    </row>
    <row r="44">
      <c r="C44" s="20"/>
    </row>
    <row r="45">
      <c r="C45" s="20"/>
    </row>
    <row r="46">
      <c r="C46" s="20"/>
    </row>
    <row r="47">
      <c r="C47" s="20"/>
    </row>
    <row r="48">
      <c r="C48" s="20"/>
    </row>
    <row r="49">
      <c r="C49" s="20"/>
    </row>
    <row r="50">
      <c r="C50" s="20"/>
    </row>
    <row r="51">
      <c r="C51" s="20"/>
    </row>
  </sheetData>
  <mergeCells count="5">
    <mergeCell ref="B2:H2"/>
    <mergeCell ref="B3:H3"/>
    <mergeCell ref="B4:H4"/>
    <mergeCell ref="B5:H5"/>
    <mergeCell ref="B6:H6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" t="s">
        <v>0</v>
      </c>
      <c r="C2" s="2"/>
      <c r="D2" s="2"/>
      <c r="E2" s="2"/>
      <c r="F2" s="2"/>
      <c r="G2" s="2"/>
      <c r="H2" s="3"/>
    </row>
    <row r="3">
      <c r="B3" s="4" t="s">
        <v>1</v>
      </c>
      <c r="H3" s="5"/>
    </row>
    <row r="4">
      <c r="B4" s="4" t="s">
        <v>2</v>
      </c>
      <c r="H4" s="5"/>
    </row>
    <row r="5">
      <c r="B5" s="4" t="s">
        <v>3</v>
      </c>
      <c r="H5" s="5"/>
    </row>
    <row r="6">
      <c r="B6" s="6" t="s">
        <v>4</v>
      </c>
      <c r="C6" s="7"/>
      <c r="D6" s="7"/>
      <c r="E6" s="7"/>
      <c r="F6" s="7"/>
      <c r="G6" s="7"/>
      <c r="H6" s="8"/>
    </row>
    <row r="7">
      <c r="B7" s="9"/>
      <c r="C7" s="9"/>
      <c r="D7" s="9"/>
      <c r="E7" s="9"/>
      <c r="F7" s="9"/>
      <c r="G7" s="9"/>
      <c r="H7" s="9"/>
    </row>
    <row r="8">
      <c r="B8" s="20" t="s">
        <v>5</v>
      </c>
      <c r="C8" s="20" t="s">
        <v>6</v>
      </c>
      <c r="D8" s="9"/>
      <c r="E8" s="20" t="s">
        <v>7</v>
      </c>
      <c r="F8" s="9"/>
      <c r="G8" s="20" t="s">
        <v>8</v>
      </c>
      <c r="H8" s="9"/>
    </row>
    <row r="9">
      <c r="B9" s="9"/>
      <c r="C9" s="20" t="s">
        <v>11</v>
      </c>
      <c r="D9" s="20" t="s">
        <v>10</v>
      </c>
      <c r="E9" s="20" t="s">
        <v>11</v>
      </c>
      <c r="F9" s="20" t="s">
        <v>10</v>
      </c>
      <c r="G9" s="20" t="s">
        <v>11</v>
      </c>
      <c r="H9" s="20" t="s">
        <v>10</v>
      </c>
    </row>
    <row r="10">
      <c r="B10" s="42">
        <v>1.0</v>
      </c>
      <c r="C10" s="40">
        <v>5.0</v>
      </c>
      <c r="D10" s="81">
        <v>5.0</v>
      </c>
      <c r="E10" s="41">
        <v>0.5</v>
      </c>
      <c r="F10" s="9"/>
      <c r="G10" s="9"/>
      <c r="H10" s="9"/>
    </row>
    <row r="11">
      <c r="B11" s="42">
        <v>2.0</v>
      </c>
      <c r="C11" s="41">
        <v>5.0</v>
      </c>
      <c r="D11" s="81">
        <f t="shared" ref="D11:D29" si="1">D10+C11</f>
        <v>10</v>
      </c>
      <c r="E11" s="41">
        <v>1.0</v>
      </c>
      <c r="F11" s="9"/>
      <c r="G11" s="9"/>
      <c r="H11" s="9"/>
    </row>
    <row r="12">
      <c r="B12" s="42">
        <v>3.0</v>
      </c>
      <c r="C12" s="41">
        <v>5.0</v>
      </c>
      <c r="D12" s="81">
        <f t="shared" si="1"/>
        <v>15</v>
      </c>
      <c r="E12" s="41">
        <f>E11+E10</f>
        <v>1.5</v>
      </c>
      <c r="F12" s="9"/>
      <c r="G12" s="9"/>
      <c r="H12" s="9"/>
    </row>
    <row r="13">
      <c r="B13" s="42">
        <v>4.0</v>
      </c>
      <c r="C13" s="133">
        <v>5.0</v>
      </c>
      <c r="D13" s="81">
        <f t="shared" si="1"/>
        <v>20</v>
      </c>
      <c r="E13" s="41">
        <f>E12+E10</f>
        <v>2</v>
      </c>
      <c r="F13" s="9"/>
      <c r="G13" s="9"/>
      <c r="H13" s="9"/>
    </row>
    <row r="14" ht="11.25" customHeight="1">
      <c r="B14" s="42">
        <v>5.0</v>
      </c>
      <c r="C14" s="41">
        <v>5.0</v>
      </c>
      <c r="D14" s="81">
        <f t="shared" si="1"/>
        <v>25</v>
      </c>
      <c r="E14" s="134">
        <f>E13+E10</f>
        <v>2.5</v>
      </c>
      <c r="F14" s="9"/>
      <c r="G14" s="9"/>
      <c r="H14" s="9"/>
    </row>
    <row r="15">
      <c r="B15" s="42">
        <v>6.0</v>
      </c>
      <c r="C15" s="41">
        <v>5.0</v>
      </c>
      <c r="D15" s="81">
        <f t="shared" si="1"/>
        <v>30</v>
      </c>
      <c r="E15" s="43">
        <f>E14+E10</f>
        <v>3</v>
      </c>
      <c r="F15" s="9"/>
      <c r="G15" s="9"/>
      <c r="H15" s="9"/>
    </row>
    <row r="16">
      <c r="B16" s="42">
        <v>7.0</v>
      </c>
      <c r="C16" s="41">
        <v>5.0</v>
      </c>
      <c r="D16" s="81">
        <f t="shared" si="1"/>
        <v>35</v>
      </c>
      <c r="E16" s="43">
        <f>E15+E10</f>
        <v>3.5</v>
      </c>
      <c r="F16" s="9"/>
      <c r="G16" s="9"/>
      <c r="H16" s="135"/>
    </row>
    <row r="17">
      <c r="B17" s="42">
        <v>8.0</v>
      </c>
      <c r="C17" s="41">
        <v>5.0</v>
      </c>
      <c r="D17" s="81">
        <f t="shared" si="1"/>
        <v>40</v>
      </c>
      <c r="E17" s="43">
        <f>E16+E10</f>
        <v>4</v>
      </c>
      <c r="F17" s="9"/>
      <c r="G17" s="9"/>
      <c r="H17" s="9"/>
      <c r="M17" s="33" t="s">
        <v>17</v>
      </c>
    </row>
    <row r="18">
      <c r="B18" s="42">
        <v>9.0</v>
      </c>
      <c r="C18" s="41">
        <v>5.0</v>
      </c>
      <c r="D18" s="81">
        <f t="shared" si="1"/>
        <v>45</v>
      </c>
      <c r="E18" s="43">
        <f>E17+E10</f>
        <v>4.5</v>
      </c>
      <c r="F18" s="9"/>
      <c r="G18" s="9"/>
      <c r="H18" s="9"/>
    </row>
    <row r="19">
      <c r="B19" s="42">
        <v>10.0</v>
      </c>
      <c r="C19" s="41">
        <v>5.0</v>
      </c>
      <c r="D19" s="81">
        <f t="shared" si="1"/>
        <v>50</v>
      </c>
      <c r="E19" s="43">
        <f>E18+E10</f>
        <v>5</v>
      </c>
      <c r="F19" s="9"/>
      <c r="G19" s="9"/>
      <c r="H19" s="9"/>
    </row>
    <row r="20">
      <c r="B20" s="42">
        <v>11.0</v>
      </c>
      <c r="C20" s="41">
        <v>5.0</v>
      </c>
      <c r="D20" s="81">
        <f t="shared" si="1"/>
        <v>55</v>
      </c>
      <c r="E20" s="43">
        <f>E19+E10</f>
        <v>5.5</v>
      </c>
      <c r="F20" s="9"/>
      <c r="G20" s="9"/>
      <c r="H20" s="9"/>
    </row>
    <row r="21">
      <c r="B21" s="42">
        <v>12.0</v>
      </c>
      <c r="C21" s="41">
        <v>5.0</v>
      </c>
      <c r="D21" s="81">
        <f t="shared" si="1"/>
        <v>60</v>
      </c>
      <c r="E21" s="43">
        <f>E20+E10</f>
        <v>6</v>
      </c>
      <c r="F21" s="9"/>
      <c r="G21" s="9"/>
      <c r="H21" s="9"/>
      <c r="J21" s="136"/>
    </row>
    <row r="22">
      <c r="B22" s="42">
        <v>13.0</v>
      </c>
      <c r="C22" s="41">
        <v>5.0</v>
      </c>
      <c r="D22" s="81">
        <f t="shared" si="1"/>
        <v>65</v>
      </c>
      <c r="E22" s="43">
        <f>E21+E10</f>
        <v>6.5</v>
      </c>
      <c r="F22" s="9"/>
      <c r="G22" s="9"/>
      <c r="H22" s="9"/>
    </row>
    <row r="23">
      <c r="B23" s="42">
        <v>14.0</v>
      </c>
      <c r="C23" s="41">
        <v>5.0</v>
      </c>
      <c r="D23" s="81">
        <f t="shared" si="1"/>
        <v>70</v>
      </c>
      <c r="E23" s="43">
        <f>E22+E10</f>
        <v>7</v>
      </c>
      <c r="F23" s="9"/>
      <c r="G23" s="9"/>
      <c r="H23" s="9"/>
    </row>
    <row r="24">
      <c r="B24" s="42">
        <v>15.0</v>
      </c>
      <c r="C24" s="41">
        <v>5.0</v>
      </c>
      <c r="D24" s="81">
        <f t="shared" si="1"/>
        <v>75</v>
      </c>
      <c r="E24" s="43">
        <f>E23+E10</f>
        <v>7.5</v>
      </c>
      <c r="F24" s="9"/>
      <c r="G24" s="9"/>
      <c r="H24" s="9"/>
    </row>
    <row r="25">
      <c r="B25" s="42">
        <v>16.0</v>
      </c>
      <c r="C25" s="41">
        <v>5.0</v>
      </c>
      <c r="D25" s="81">
        <f t="shared" si="1"/>
        <v>80</v>
      </c>
      <c r="E25" s="43">
        <f>E24+E10</f>
        <v>8</v>
      </c>
      <c r="F25" s="9"/>
      <c r="G25" s="9"/>
      <c r="H25" s="9"/>
    </row>
    <row r="26">
      <c r="B26" s="42">
        <v>17.0</v>
      </c>
      <c r="C26" s="41">
        <v>5.0</v>
      </c>
      <c r="D26" s="81">
        <f t="shared" si="1"/>
        <v>85</v>
      </c>
      <c r="E26" s="43">
        <f>E25+E10</f>
        <v>8.5</v>
      </c>
      <c r="F26" s="9"/>
      <c r="G26" s="9"/>
      <c r="H26" s="9"/>
    </row>
    <row r="27">
      <c r="B27" s="42">
        <v>18.0</v>
      </c>
      <c r="C27" s="41">
        <v>5.0</v>
      </c>
      <c r="D27" s="81">
        <f t="shared" si="1"/>
        <v>90</v>
      </c>
      <c r="E27" s="9"/>
      <c r="F27" s="9"/>
      <c r="G27" s="9"/>
      <c r="H27" s="9"/>
    </row>
    <row r="28">
      <c r="B28" s="42">
        <v>19.0</v>
      </c>
      <c r="C28" s="41">
        <v>5.0</v>
      </c>
      <c r="D28" s="81">
        <f t="shared" si="1"/>
        <v>95</v>
      </c>
      <c r="E28" s="9"/>
      <c r="F28" s="9"/>
      <c r="G28" s="9"/>
      <c r="H28" s="9"/>
    </row>
    <row r="29">
      <c r="B29" s="42">
        <v>20.0</v>
      </c>
      <c r="C29" s="41">
        <v>5.0</v>
      </c>
      <c r="D29" s="81">
        <f t="shared" si="1"/>
        <v>100</v>
      </c>
      <c r="E29" s="9"/>
      <c r="F29" s="9"/>
      <c r="G29" s="9"/>
      <c r="H29" s="9"/>
    </row>
    <row r="30">
      <c r="D30" s="20"/>
    </row>
    <row r="31">
      <c r="D31" s="20"/>
    </row>
  </sheetData>
  <mergeCells count="5">
    <mergeCell ref="B2:H2"/>
    <mergeCell ref="B3:H3"/>
    <mergeCell ref="B4:H4"/>
    <mergeCell ref="B5:H5"/>
    <mergeCell ref="B6:H6"/>
  </mergeCells>
  <drawing r:id="rId1"/>
</worksheet>
</file>